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JJamery\"/>
    </mc:Choice>
  </mc:AlternateContent>
  <xr:revisionPtr revIDLastSave="0" documentId="8_{5D08A523-26C6-4241-851B-553A8FC3FAA7}" xr6:coauthVersionLast="36" xr6:coauthVersionMax="36" xr10:uidLastSave="{00000000-0000-0000-0000-000000000000}"/>
  <bookViews>
    <workbookView xWindow="0" yWindow="0" windowWidth="38400" windowHeight="12105" tabRatio="500" xr2:uid="{00000000-000D-0000-FFFF-FFFF00000000}"/>
  </bookViews>
  <sheets>
    <sheet name="Guide" sheetId="3" r:id="rId1"/>
    <sheet name="1" sheetId="1" r:id="rId2"/>
    <sheet name="2" sheetId="14" r:id="rId3"/>
    <sheet name="3" sheetId="9" r:id="rId4"/>
    <sheet name="4" sheetId="10" r:id="rId5"/>
    <sheet name="5" sheetId="11" r:id="rId6"/>
    <sheet name="6" sheetId="12" r:id="rId7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12" l="1"/>
  <c r="D9" i="12"/>
  <c r="D8" i="12"/>
  <c r="D10" i="12" s="1"/>
  <c r="B39" i="14"/>
  <c r="B40" i="14" s="1"/>
  <c r="F38" i="14"/>
  <c r="F39" i="14" s="1"/>
  <c r="F32" i="14"/>
  <c r="F33" i="14" s="1"/>
  <c r="F25" i="14"/>
  <c r="F26" i="14" s="1"/>
  <c r="B22" i="14"/>
  <c r="B23" i="14" s="1"/>
  <c r="F2" i="14"/>
  <c r="E2" i="14"/>
  <c r="B2" i="14"/>
  <c r="A2" i="14"/>
  <c r="D13" i="12" l="1"/>
  <c r="D14" i="12"/>
  <c r="D15" i="12"/>
  <c r="D16" i="12"/>
  <c r="D19" i="12"/>
  <c r="F35" i="14"/>
  <c r="F36" i="14" s="1"/>
  <c r="D17" i="12" l="1"/>
  <c r="D21" i="12" s="1"/>
  <c r="D22" i="12" s="1"/>
  <c r="F29" i="1" l="1"/>
  <c r="D47" i="12" l="1"/>
  <c r="D46" i="12"/>
  <c r="D45" i="12"/>
  <c r="C49" i="12"/>
  <c r="C48" i="12"/>
  <c r="C47" i="12"/>
  <c r="F24" i="9"/>
  <c r="F23" i="9"/>
  <c r="F25" i="9"/>
  <c r="F27" i="9"/>
  <c r="D48" i="10"/>
  <c r="D47" i="10"/>
  <c r="D49" i="10"/>
  <c r="D50" i="10"/>
  <c r="D51" i="10"/>
  <c r="D52" i="10"/>
  <c r="D9" i="10"/>
  <c r="D10" i="10"/>
  <c r="D11" i="10"/>
  <c r="D14" i="10"/>
  <c r="D16" i="10" s="1"/>
  <c r="D32" i="12" s="1"/>
  <c r="D15" i="10"/>
  <c r="D18" i="10"/>
  <c r="D20" i="10"/>
  <c r="D21" i="10"/>
  <c r="D19" i="10"/>
  <c r="D22" i="10"/>
  <c r="D55" i="10"/>
  <c r="D56" i="10"/>
  <c r="D57" i="10"/>
  <c r="D38" i="12" s="1"/>
  <c r="D26" i="10"/>
  <c r="D25" i="10"/>
  <c r="D27" i="10"/>
  <c r="D28" i="10"/>
  <c r="D29" i="10"/>
  <c r="D30" i="10"/>
  <c r="D31" i="10"/>
  <c r="D34" i="10"/>
  <c r="D39" i="10" s="1"/>
  <c r="D35" i="12" s="1"/>
  <c r="D35" i="10"/>
  <c r="D36" i="10"/>
  <c r="D37" i="10"/>
  <c r="D38" i="10"/>
  <c r="D41" i="10"/>
  <c r="D42" i="10"/>
  <c r="D43" i="10"/>
  <c r="D44" i="10"/>
  <c r="D45" i="10"/>
  <c r="D36" i="12" s="1"/>
  <c r="F2" i="12"/>
  <c r="C2" i="12"/>
  <c r="K2" i="11"/>
  <c r="E2" i="11"/>
  <c r="F2" i="10"/>
  <c r="D2" i="10"/>
  <c r="G2" i="9"/>
  <c r="C2" i="9"/>
  <c r="D49" i="12"/>
  <c r="D48" i="12"/>
  <c r="E2" i="12"/>
  <c r="B2" i="12"/>
  <c r="J2" i="11"/>
  <c r="A2" i="11"/>
  <c r="A2" i="10"/>
  <c r="F2" i="9"/>
  <c r="A2" i="9"/>
  <c r="C35" i="1"/>
  <c r="B37" i="9"/>
  <c r="B34" i="9"/>
  <c r="B31" i="9"/>
  <c r="D50" i="12"/>
  <c r="H59" i="10"/>
  <c r="G12" i="10"/>
  <c r="G59" i="10" s="1"/>
  <c r="G16" i="10"/>
  <c r="G23" i="10"/>
  <c r="G32" i="10"/>
  <c r="G39" i="10"/>
  <c r="G45" i="10"/>
  <c r="G53" i="10"/>
  <c r="G57" i="10"/>
  <c r="F12" i="10"/>
  <c r="F16" i="10"/>
  <c r="F23" i="10"/>
  <c r="F32" i="10"/>
  <c r="F39" i="10"/>
  <c r="F45" i="10"/>
  <c r="F53" i="10"/>
  <c r="F57" i="10"/>
  <c r="F59" i="10"/>
  <c r="E12" i="10"/>
  <c r="E16" i="10"/>
  <c r="E23" i="10"/>
  <c r="E32" i="10"/>
  <c r="E39" i="10"/>
  <c r="E45" i="10"/>
  <c r="E53" i="10"/>
  <c r="E57" i="10"/>
  <c r="E27" i="9"/>
  <c r="D12" i="10" l="1"/>
  <c r="D53" i="10"/>
  <c r="D37" i="12" s="1"/>
  <c r="D23" i="10"/>
  <c r="D32" i="10"/>
  <c r="D34" i="12" s="1"/>
  <c r="E59" i="10"/>
  <c r="D59" i="10"/>
  <c r="F27" i="1" s="1"/>
  <c r="F31" i="1" s="1"/>
  <c r="D31" i="12"/>
  <c r="G8" i="11"/>
  <c r="G10" i="11" s="1"/>
  <c r="G6" i="11"/>
  <c r="I17" i="11" s="1"/>
  <c r="D33" i="12"/>
  <c r="I15" i="11" l="1"/>
  <c r="D39" i="12"/>
  <c r="D55" i="12" s="1"/>
  <c r="D25" i="12" l="1"/>
</calcChain>
</file>

<file path=xl/sharedStrings.xml><?xml version="1.0" encoding="utf-8"?>
<sst xmlns="http://schemas.openxmlformats.org/spreadsheetml/2006/main" count="264" uniqueCount="238">
  <si>
    <t>Project Name:</t>
  </si>
  <si>
    <t>Application Type:</t>
  </si>
  <si>
    <t xml:space="preserve"> Non-profit Organization</t>
  </si>
  <si>
    <t>HOME-Assisted Units:</t>
  </si>
  <si>
    <t>Total Development Costs:</t>
  </si>
  <si>
    <t>Application Information:</t>
  </si>
  <si>
    <t>City:</t>
  </si>
  <si>
    <t>State: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</si>
  <si>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</si>
  <si>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</si>
  <si>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</si>
  <si>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</si>
  <si>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</si>
  <si>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</si>
  <si>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</si>
  <si>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</si>
  <si>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</si>
  <si>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</si>
  <si>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</si>
  <si>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</si>
  <si>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</si>
  <si>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</si>
  <si>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</si>
  <si>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</si>
  <si>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</si>
  <si>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Other:</t>
  </si>
  <si>
    <t>Page 5</t>
  </si>
  <si>
    <t>Page 6</t>
  </si>
  <si>
    <t>Proforma Income Statement:</t>
  </si>
  <si>
    <t>Other Income</t>
  </si>
  <si>
    <t>Administrative Expenses</t>
  </si>
  <si>
    <t>Maintenance Expenses</t>
  </si>
  <si>
    <t>Marketing/Advertising</t>
  </si>
  <si>
    <t>Painting/Repairs</t>
  </si>
  <si>
    <t>Cleaning/Decorating</t>
  </si>
  <si>
    <t>Legal/Partnership</t>
  </si>
  <si>
    <t>Pest Control</t>
  </si>
  <si>
    <t>Accounting/Audit</t>
  </si>
  <si>
    <t>Grounds Maintenance</t>
  </si>
  <si>
    <t>Licenses/Permits</t>
  </si>
  <si>
    <t>Parking Lot Maintenance</t>
  </si>
  <si>
    <t>Compliance Monitoring Fees</t>
  </si>
  <si>
    <t xml:space="preserve">                   Total Administrative</t>
  </si>
  <si>
    <t>Supplies</t>
  </si>
  <si>
    <t xml:space="preserve">                          Percent of EGI</t>
  </si>
  <si>
    <t xml:space="preserve">               Total Maintenance</t>
  </si>
  <si>
    <t xml:space="preserve">                      Percent of EGI</t>
  </si>
  <si>
    <t>Operating Expenses</t>
  </si>
  <si>
    <t>Elevator Maintenance</t>
  </si>
  <si>
    <t>Fuel/Gas</t>
  </si>
  <si>
    <t>Taxes</t>
  </si>
  <si>
    <t>Electricity</t>
  </si>
  <si>
    <t>Real Estate Taxes</t>
  </si>
  <si>
    <t>Water/Sewer</t>
  </si>
  <si>
    <t>Trash Removal</t>
  </si>
  <si>
    <t xml:space="preserve">               Total Taxes</t>
  </si>
  <si>
    <t>Payroll</t>
  </si>
  <si>
    <t>Payroll Taxes</t>
  </si>
  <si>
    <t>Insurance</t>
  </si>
  <si>
    <t xml:space="preserve">Total Annual Expenses </t>
  </si>
  <si>
    <t>Telephone</t>
  </si>
  <si>
    <t>Security</t>
  </si>
  <si>
    <t xml:space="preserve">Less Replacement Reserve </t>
  </si>
  <si>
    <t xml:space="preserve">                   Total Operating</t>
  </si>
  <si>
    <t>Funding:</t>
  </si>
  <si>
    <t>Source Code:</t>
  </si>
  <si>
    <t>Type:</t>
  </si>
  <si>
    <t>A</t>
  </si>
  <si>
    <t>B</t>
  </si>
  <si>
    <t>Conventional Financing</t>
  </si>
  <si>
    <t>Permanent Financing</t>
  </si>
  <si>
    <t>C</t>
  </si>
  <si>
    <t>D</t>
  </si>
  <si>
    <t>Federal Home Loan Bank</t>
  </si>
  <si>
    <t>Forgivable Loan</t>
  </si>
  <si>
    <t>E</t>
  </si>
  <si>
    <t>F</t>
  </si>
  <si>
    <t>G</t>
  </si>
  <si>
    <t>Status: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</si>
  <si>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</si>
  <si>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</si>
  <si>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</si>
  <si>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</si>
  <si>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</si>
  <si>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</si>
  <si>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</si>
  <si>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</si>
  <si>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Annual Debt Service</t>
  </si>
  <si>
    <t>Interest Rate</t>
  </si>
  <si>
    <t>Amortization Period (years)</t>
  </si>
  <si>
    <t>Term of Loan (years)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</si>
  <si>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</si>
  <si>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</si>
  <si>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</si>
  <si>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</si>
  <si>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</si>
  <si>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</si>
  <si>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</si>
  <si>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</si>
  <si>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</si>
  <si>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</si>
  <si>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</si>
  <si>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</si>
  <si>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</si>
  <si>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</si>
  <si>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</si>
  <si>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</si>
  <si>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</si>
  <si>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</si>
  <si>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</si>
  <si>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</si>
  <si>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</si>
  <si>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</si>
  <si>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</si>
  <si>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</si>
  <si>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</si>
  <si>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</si>
  <si>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</si>
  <si>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</si>
  <si>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</si>
  <si>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</si>
  <si>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</si>
  <si>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</si>
  <si>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</si>
  <si>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</si>
  <si>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</si>
  <si>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</si>
  <si>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</si>
  <si>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</si>
  <si>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</si>
  <si>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</si>
  <si>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</si>
  <si>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</si>
  <si>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</si>
  <si>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</si>
  <si>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</si>
  <si>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</si>
  <si>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</si>
  <si>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</si>
  <si>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</si>
  <si>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</si>
  <si>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</si>
  <si>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</si>
  <si>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</si>
  <si>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</si>
  <si>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</si>
  <si>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</si>
  <si>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</si>
  <si>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</si>
  <si>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Financial Summary:</t>
  </si>
  <si>
    <t>Income and Expense Analysis:</t>
  </si>
  <si>
    <t>Total Administrative Expenses</t>
  </si>
  <si>
    <t>Total Operating Expenses</t>
  </si>
  <si>
    <t>Total Maintenance Expenses</t>
  </si>
  <si>
    <t>Total Taxes</t>
  </si>
  <si>
    <t>Annual Replacement Reserves</t>
  </si>
  <si>
    <t>Total Annual Debt Service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</si>
  <si>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</si>
  <si>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</si>
  <si>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</si>
  <si>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</si>
  <si>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</si>
  <si>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</si>
  <si>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</si>
  <si>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Development Reserves:</t>
  </si>
  <si>
    <t>Sources of Funds:</t>
  </si>
  <si>
    <t>Do Uses = Sources?</t>
  </si>
  <si>
    <t>Other</t>
  </si>
  <si>
    <t>Project Address(es):</t>
  </si>
  <si>
    <t xml:space="preserve">Housing Finance Agency </t>
  </si>
  <si>
    <t xml:space="preserve">Applicant Name: </t>
  </si>
  <si>
    <t>Joint Venture</t>
  </si>
  <si>
    <t>Other Operating</t>
  </si>
  <si>
    <t>Other Taxes</t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</si>
  <si>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</si>
  <si>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</si>
  <si>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</si>
  <si>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        </t>
    </r>
    <r>
      <rPr>
        <b/>
        <sz val="11"/>
        <rFont val="Arial"/>
        <family val="2"/>
      </rPr>
      <t>Effective Gross Income</t>
    </r>
  </si>
  <si>
    <r>
      <t xml:space="preserve">        </t>
    </r>
    <r>
      <rPr>
        <b/>
        <sz val="11"/>
        <rFont val="Arial"/>
        <family val="2"/>
      </rPr>
      <t>Total Annual Expenses</t>
    </r>
  </si>
  <si>
    <r>
      <t xml:space="preserve">        </t>
    </r>
    <r>
      <rPr>
        <b/>
        <sz val="11"/>
        <rFont val="Arial"/>
        <family val="2"/>
      </rPr>
      <t>Net Operating Income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</si>
  <si>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</si>
  <si>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</si>
  <si>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Organization Type (check all that apply): </t>
  </si>
  <si>
    <t>SAMPLE Applicant</t>
  </si>
  <si>
    <t>Total Annual Income</t>
  </si>
  <si>
    <t>Other Admin. Expenses</t>
  </si>
  <si>
    <t>Other Maintenance</t>
  </si>
  <si>
    <t>Playground Maintenance</t>
  </si>
  <si>
    <t>Common Area Maintenance</t>
  </si>
  <si>
    <t>Total Annual Expenses /Unit</t>
  </si>
  <si>
    <t xml:space="preserve">Permanent Financing Structure </t>
  </si>
  <si>
    <t>Equity</t>
  </si>
  <si>
    <t>Owner Equity</t>
  </si>
  <si>
    <t>Replacement Reserve/Unit</t>
  </si>
  <si>
    <t>Construction Costs</t>
  </si>
  <si>
    <t xml:space="preserve"> Public Housing Authority</t>
  </si>
  <si>
    <t xml:space="preserve"> For-Profit Corporation</t>
  </si>
  <si>
    <t>Total Development Cost per Unit (all units):</t>
  </si>
  <si>
    <t xml:space="preserve">SAMPLE Project </t>
  </si>
  <si>
    <t xml:space="preserve">Should you have any concerns or find any problems or errors with this workbook, </t>
  </si>
  <si>
    <t>please submit you question(s) in writing via email:</t>
  </si>
  <si>
    <t>1) All data entry should be input in the sections that are shaded with a pale blue background.</t>
  </si>
  <si>
    <t>PLEASE REFER TO MANUAL FOR OPERATING COSTS REQUIREMENTS</t>
  </si>
  <si>
    <r>
      <t xml:space="preserve">   Development Reserves </t>
    </r>
    <r>
      <rPr>
        <b/>
        <sz val="11"/>
        <color rgb="FFFF0000"/>
        <rFont val="Arial"/>
        <family val="2"/>
      </rPr>
      <t>(PLEASE SEE MANUAL FOR REQUIREMENTS)</t>
    </r>
  </si>
  <si>
    <t>Source #2</t>
  </si>
  <si>
    <t xml:space="preserve">Source #3 </t>
  </si>
  <si>
    <t>Page 2</t>
  </si>
  <si>
    <t>Page 3</t>
  </si>
  <si>
    <t>Unique Entitiy Identifier:</t>
  </si>
  <si>
    <t xml:space="preserve">Operating Deficit Reserve </t>
  </si>
  <si>
    <t>Total HOME-ARP Funds Requested:</t>
  </si>
  <si>
    <t>Total HOME-ARP Funds per HOME-ARP Unit:</t>
  </si>
  <si>
    <t xml:space="preserve">Supportive Services </t>
  </si>
  <si>
    <r>
      <t xml:space="preserve">Total # of NCS </t>
    </r>
    <r>
      <rPr>
        <sz val="11"/>
        <rFont val="Arial"/>
        <family val="2"/>
      </rPr>
      <t>Units:</t>
    </r>
  </si>
  <si>
    <t>Total # of HOME-ARP Assisted NCS Units:</t>
  </si>
  <si>
    <t>New Construction - NCS</t>
  </si>
  <si>
    <t>Acquisition/Rehabilitation - NCS</t>
  </si>
  <si>
    <t xml:space="preserve">Grant </t>
  </si>
  <si>
    <t>Grants</t>
  </si>
  <si>
    <t>Donations</t>
  </si>
  <si>
    <t>Expected Operating Income</t>
  </si>
  <si>
    <t>Expected Annual Funding</t>
  </si>
  <si>
    <r>
      <t xml:space="preserve">        </t>
    </r>
    <r>
      <rPr>
        <b/>
        <sz val="11"/>
        <rFont val="Arial"/>
        <family val="2"/>
      </rPr>
      <t>Net Operating Income</t>
    </r>
    <r>
      <rPr>
        <b/>
        <sz val="11"/>
        <color theme="1"/>
        <rFont val="Arial"/>
        <family val="2"/>
      </rPr>
      <t xml:space="preserve"> per Unit</t>
    </r>
  </si>
  <si>
    <t xml:space="preserve">HOME-ARP NCS Application Workbook </t>
  </si>
  <si>
    <r>
      <t xml:space="preserve">        </t>
    </r>
    <r>
      <rPr>
        <b/>
        <sz val="11"/>
        <color theme="1"/>
        <rFont val="Arial"/>
        <family val="2"/>
      </rPr>
      <t>Net Cash Flow</t>
    </r>
  </si>
  <si>
    <t>34. Replacement  Reserve</t>
  </si>
  <si>
    <t>35. Other</t>
  </si>
  <si>
    <t>36.</t>
  </si>
  <si>
    <t xml:space="preserve">HOME-ARP         </t>
  </si>
  <si>
    <t>Beaver County
HOME-ARP NCS Application</t>
  </si>
  <si>
    <t>PA</t>
  </si>
  <si>
    <t>Beaver County</t>
  </si>
  <si>
    <t>Did the applicant receive $750,000 or more in federal funding during its last fiscal year?</t>
  </si>
  <si>
    <t>Yes</t>
  </si>
  <si>
    <t>No</t>
  </si>
  <si>
    <t>Beaver County HOME-ARP</t>
  </si>
  <si>
    <t>Jesse Jamery</t>
  </si>
  <si>
    <t>jjamery@beavercountypa.gov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</si>
</sst>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0.000%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4" tint="-0.249977111117893"/>
      <name val="Arial"/>
      <family val="2"/>
    </font>
    <font>
      <sz val="11"/>
      <color theme="2" tint="-9.9978637043366805E-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699"/>
        <bgColor rgb="FF000000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>
      <alignment horizontal="left" vertical="center"/>
    </xf>
    <xf numFmtId="44" fontId="25" fillId="0" borderId="0" applyFon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Protection="0">
      <alignment horizontal="center" vertical="center"/>
    </xf>
    <xf numFmtId="0" fontId="28" fillId="0" borderId="0" applyNumberFormat="0" applyFill="0" applyBorder="0" applyAlignment="0" applyProtection="0"/>
  </cellStyleXfs>
  <cellXfs count="215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7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7" xfId="0" applyFont="1" applyBorder="1"/>
    <xf numFmtId="1" fontId="11" fillId="7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7" borderId="5" xfId="0" applyFont="1" applyFill="1" applyBorder="1" applyAlignment="1" applyProtection="1">
      <alignment horizontal="center"/>
      <protection locked="0"/>
    </xf>
    <xf numFmtId="0" fontId="5" fillId="4" borderId="5" xfId="0" applyFont="1" applyFill="1" applyBorder="1" applyProtection="1">
      <protection locked="0"/>
    </xf>
    <xf numFmtId="14" fontId="15" fillId="7" borderId="2" xfId="0" applyNumberFormat="1" applyFont="1" applyFill="1" applyBorder="1" applyAlignment="1" applyProtection="1">
      <alignment horizontal="center"/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5" fillId="7" borderId="5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14" fontId="5" fillId="0" borderId="0" xfId="0" applyNumberFormat="1" applyFont="1"/>
    <xf numFmtId="0" fontId="15" fillId="0" borderId="0" xfId="0" applyFont="1" applyAlignment="1" applyProtection="1">
      <alignment horizontal="left"/>
      <protection locked="0"/>
    </xf>
    <xf numFmtId="0" fontId="5" fillId="0" borderId="5" xfId="0" applyFont="1" applyBorder="1"/>
    <xf numFmtId="43" fontId="15" fillId="7" borderId="5" xfId="1" applyFont="1" applyFill="1" applyBorder="1" applyProtection="1">
      <protection locked="0"/>
    </xf>
    <xf numFmtId="43" fontId="5" fillId="0" borderId="5" xfId="0" applyNumberFormat="1" applyFont="1" applyBorder="1"/>
    <xf numFmtId="43" fontId="5" fillId="0" borderId="5" xfId="1" applyFont="1" applyBorder="1"/>
    <xf numFmtId="0" fontId="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/>
    <xf numFmtId="14" fontId="17" fillId="0" borderId="0" xfId="0" applyNumberFormat="1" applyFont="1"/>
    <xf numFmtId="43" fontId="5" fillId="0" borderId="12" xfId="0" applyNumberFormat="1" applyFont="1" applyBorder="1"/>
    <xf numFmtId="4" fontId="15" fillId="7" borderId="5" xfId="0" applyNumberFormat="1" applyFont="1" applyFill="1" applyBorder="1" applyProtection="1">
      <protection locked="0"/>
    </xf>
    <xf numFmtId="10" fontId="5" fillId="0" borderId="0" xfId="2" applyNumberFormat="1" applyFont="1" applyFill="1" applyBorder="1" applyAlignment="1">
      <alignment horizontal="center"/>
    </xf>
    <xf numFmtId="10" fontId="5" fillId="0" borderId="0" xfId="0" applyNumberFormat="1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5" xfId="0" applyFont="1" applyBorder="1" applyAlignment="1">
      <alignment horizontal="right"/>
    </xf>
    <xf numFmtId="4" fontId="5" fillId="0" borderId="5" xfId="0" applyNumberFormat="1" applyFont="1" applyBorder="1"/>
    <xf numFmtId="0" fontId="15" fillId="0" borderId="0" xfId="0" applyFont="1" applyProtection="1">
      <protection locked="0"/>
    </xf>
    <xf numFmtId="0" fontId="7" fillId="0" borderId="5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/>
    </xf>
    <xf numFmtId="0" fontId="17" fillId="7" borderId="5" xfId="0" applyFont="1" applyFill="1" applyBorder="1" applyAlignment="1" applyProtection="1">
      <alignment horizontal="center"/>
      <protection locked="0"/>
    </xf>
    <xf numFmtId="166" fontId="17" fillId="7" borderId="5" xfId="2" applyNumberFormat="1" applyFont="1" applyFill="1" applyBorder="1" applyProtection="1">
      <protection locked="0"/>
    </xf>
    <xf numFmtId="0" fontId="17" fillId="7" borderId="5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>
      <alignment horizontal="center"/>
    </xf>
    <xf numFmtId="0" fontId="5" fillId="0" borderId="15" xfId="0" applyFont="1" applyBorder="1"/>
    <xf numFmtId="10" fontId="15" fillId="0" borderId="0" xfId="2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6" fillId="4" borderId="13" xfId="0" applyFont="1" applyFill="1" applyBorder="1" applyAlignment="1">
      <alignment horizontal="center"/>
    </xf>
    <xf numFmtId="0" fontId="5" fillId="0" borderId="6" xfId="0" applyFont="1" applyBorder="1"/>
    <xf numFmtId="0" fontId="5" fillId="0" borderId="2" xfId="0" applyFont="1" applyBorder="1"/>
    <xf numFmtId="0" fontId="5" fillId="0" borderId="3" xfId="0" applyFont="1" applyBorder="1"/>
    <xf numFmtId="4" fontId="6" fillId="3" borderId="5" xfId="0" applyNumberFormat="1" applyFont="1" applyFill="1" applyBorder="1"/>
    <xf numFmtId="4" fontId="15" fillId="2" borderId="5" xfId="0" applyNumberFormat="1" applyFont="1" applyFill="1" applyBorder="1"/>
    <xf numFmtId="4" fontId="7" fillId="0" borderId="5" xfId="0" applyNumberFormat="1" applyFont="1" applyBorder="1"/>
    <xf numFmtId="0" fontId="7" fillId="0" borderId="2" xfId="0" applyFont="1" applyBorder="1"/>
    <xf numFmtId="4" fontId="5" fillId="2" borderId="5" xfId="0" applyNumberFormat="1" applyFont="1" applyFill="1" applyBorder="1"/>
    <xf numFmtId="0" fontId="6" fillId="0" borderId="3" xfId="0" applyFont="1" applyBorder="1"/>
    <xf numFmtId="0" fontId="7" fillId="0" borderId="2" xfId="0" quotePrefix="1" applyFont="1" applyBorder="1"/>
    <xf numFmtId="0" fontId="5" fillId="0" borderId="11" xfId="0" applyFont="1" applyBorder="1"/>
    <xf numFmtId="4" fontId="15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4" fontId="5" fillId="4" borderId="5" xfId="0" applyNumberFormat="1" applyFont="1" applyFill="1" applyBorder="1"/>
    <xf numFmtId="10" fontId="5" fillId="4" borderId="5" xfId="2" applyNumberFormat="1" applyFont="1" applyFill="1" applyBorder="1"/>
    <xf numFmtId="43" fontId="5" fillId="0" borderId="0" xfId="1" applyFont="1"/>
    <xf numFmtId="43" fontId="5" fillId="0" borderId="6" xfId="1" applyFont="1" applyBorder="1"/>
    <xf numFmtId="43" fontId="5" fillId="0" borderId="7" xfId="1" applyFont="1" applyBorder="1"/>
    <xf numFmtId="43" fontId="5" fillId="0" borderId="1" xfId="1" applyFont="1" applyBorder="1"/>
    <xf numFmtId="0" fontId="5" fillId="4" borderId="5" xfId="0" applyFont="1" applyFill="1" applyBorder="1"/>
    <xf numFmtId="0" fontId="5" fillId="7" borderId="29" xfId="0" applyFont="1" applyFill="1" applyBorder="1"/>
    <xf numFmtId="0" fontId="5" fillId="7" borderId="0" xfId="0" applyFont="1" applyFill="1"/>
    <xf numFmtId="0" fontId="5" fillId="7" borderId="30" xfId="0" applyFont="1" applyFill="1" applyBorder="1"/>
    <xf numFmtId="0" fontId="6" fillId="7" borderId="0" xfId="0" applyFont="1" applyFill="1"/>
    <xf numFmtId="0" fontId="5" fillId="6" borderId="31" xfId="0" applyFont="1" applyFill="1" applyBorder="1"/>
    <xf numFmtId="0" fontId="5" fillId="6" borderId="1" xfId="0" applyFont="1" applyFill="1" applyBorder="1"/>
    <xf numFmtId="0" fontId="5" fillId="6" borderId="32" xfId="0" applyFont="1" applyFill="1" applyBorder="1"/>
    <xf numFmtId="0" fontId="5" fillId="6" borderId="29" xfId="0" applyFont="1" applyFill="1" applyBorder="1"/>
    <xf numFmtId="0" fontId="5" fillId="6" borderId="0" xfId="0" applyFont="1" applyFill="1"/>
    <xf numFmtId="0" fontId="5" fillId="6" borderId="30" xfId="0" applyFont="1" applyFill="1" applyBorder="1"/>
    <xf numFmtId="0" fontId="5" fillId="6" borderId="33" xfId="0" applyFont="1" applyFill="1" applyBorder="1"/>
    <xf numFmtId="0" fontId="17" fillId="6" borderId="34" xfId="0" applyFont="1" applyFill="1" applyBorder="1"/>
    <xf numFmtId="0" fontId="5" fillId="6" borderId="34" xfId="0" applyFont="1" applyFill="1" applyBorder="1"/>
    <xf numFmtId="0" fontId="5" fillId="6" borderId="35" xfId="0" applyFont="1" applyFill="1" applyBorder="1"/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7" fillId="7" borderId="5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right" vertical="center"/>
    </xf>
    <xf numFmtId="165" fontId="5" fillId="0" borderId="10" xfId="0" applyNumberFormat="1" applyFont="1" applyBorder="1"/>
    <xf numFmtId="0" fontId="15" fillId="0" borderId="10" xfId="0" applyFont="1" applyBorder="1" applyProtection="1">
      <protection locked="0"/>
    </xf>
    <xf numFmtId="0" fontId="19" fillId="0" borderId="0" xfId="0" applyFont="1"/>
    <xf numFmtId="49" fontId="11" fillId="7" borderId="5" xfId="0" applyNumberFormat="1" applyFont="1" applyFill="1" applyBorder="1" applyAlignment="1" applyProtection="1">
      <alignment horizontal="center" vertical="center"/>
      <protection locked="0"/>
    </xf>
    <xf numFmtId="0" fontId="17" fillId="0" borderId="8" xfId="0" applyFont="1" applyBorder="1" applyAlignment="1">
      <alignment horizontal="right" vertical="center"/>
    </xf>
    <xf numFmtId="49" fontId="17" fillId="7" borderId="5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4" fillId="7" borderId="3" xfId="0" applyFont="1" applyFill="1" applyBorder="1"/>
    <xf numFmtId="0" fontId="22" fillId="7" borderId="5" xfId="0" applyFont="1" applyFill="1" applyBorder="1" applyAlignment="1" applyProtection="1">
      <alignment horizontal="center" vertical="center"/>
      <protection locked="0"/>
    </xf>
    <xf numFmtId="44" fontId="15" fillId="7" borderId="5" xfId="0" applyNumberFormat="1" applyFont="1" applyFill="1" applyBorder="1" applyProtection="1">
      <protection locked="0"/>
    </xf>
    <xf numFmtId="4" fontId="5" fillId="8" borderId="5" xfId="0" applyNumberFormat="1" applyFont="1" applyFill="1" applyBorder="1"/>
    <xf numFmtId="10" fontId="5" fillId="8" borderId="5" xfId="0" applyNumberFormat="1" applyFont="1" applyFill="1" applyBorder="1"/>
    <xf numFmtId="2" fontId="5" fillId="8" borderId="5" xfId="0" applyNumberFormat="1" applyFont="1" applyFill="1" applyBorder="1"/>
    <xf numFmtId="44" fontId="23" fillId="8" borderId="5" xfId="0" applyNumberFormat="1" applyFont="1" applyFill="1" applyBorder="1"/>
    <xf numFmtId="0" fontId="5" fillId="9" borderId="0" xfId="0" applyFont="1" applyFill="1" applyProtection="1">
      <protection locked="0"/>
    </xf>
    <xf numFmtId="43" fontId="5" fillId="9" borderId="0" xfId="0" applyNumberFormat="1" applyFont="1" applyFill="1" applyProtection="1">
      <protection locked="0"/>
    </xf>
    <xf numFmtId="43" fontId="5" fillId="10" borderId="5" xfId="1" applyFont="1" applyFill="1" applyBorder="1" applyProtection="1"/>
    <xf numFmtId="0" fontId="5" fillId="7" borderId="29" xfId="0" applyFont="1" applyFill="1" applyBorder="1" applyAlignment="1">
      <alignment horizontal="center"/>
    </xf>
    <xf numFmtId="0" fontId="24" fillId="0" borderId="0" xfId="0" applyFont="1"/>
    <xf numFmtId="0" fontId="5" fillId="0" borderId="0" xfId="1" applyNumberFormat="1" applyFont="1"/>
    <xf numFmtId="43" fontId="5" fillId="0" borderId="0" xfId="1" applyFont="1" applyFill="1"/>
    <xf numFmtId="0" fontId="19" fillId="11" borderId="0" xfId="0" applyFont="1" applyFill="1"/>
    <xf numFmtId="0" fontId="5" fillId="0" borderId="0" xfId="0" applyFont="1" applyBorder="1"/>
    <xf numFmtId="0" fontId="15" fillId="0" borderId="0" xfId="0" applyFont="1" applyBorder="1" applyAlignment="1" applyProtection="1">
      <alignment horizontal="center"/>
      <protection locked="0"/>
    </xf>
    <xf numFmtId="164" fontId="15" fillId="7" borderId="5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3" fillId="11" borderId="0" xfId="3" applyFill="1" applyAlignment="1" applyProtection="1"/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7" fillId="7" borderId="2" xfId="0" applyFont="1" applyFill="1" applyBorder="1" applyAlignment="1" applyProtection="1">
      <alignment horizontal="center" vertical="center"/>
      <protection locked="0"/>
    </xf>
    <xf numFmtId="0" fontId="17" fillId="7" borderId="3" xfId="0" applyFont="1" applyFill="1" applyBorder="1" applyAlignment="1" applyProtection="1">
      <alignment horizontal="center" vertical="center"/>
      <protection locked="0"/>
    </xf>
    <xf numFmtId="0" fontId="17" fillId="7" borderId="4" xfId="0" applyFont="1" applyFill="1" applyBorder="1" applyAlignment="1" applyProtection="1">
      <alignment horizontal="center" vertical="center"/>
      <protection locked="0"/>
    </xf>
    <xf numFmtId="49" fontId="17" fillId="7" borderId="2" xfId="0" applyNumberFormat="1" applyFont="1" applyFill="1" applyBorder="1" applyAlignment="1" applyProtection="1">
      <alignment horizontal="center" vertical="center"/>
      <protection locked="0"/>
    </xf>
    <xf numFmtId="49" fontId="17" fillId="7" borderId="3" xfId="0" applyNumberFormat="1" applyFont="1" applyFill="1" applyBorder="1" applyAlignment="1" applyProtection="1">
      <alignment horizontal="center" vertical="center"/>
      <protection locked="0"/>
    </xf>
    <xf numFmtId="49" fontId="17" fillId="7" borderId="4" xfId="0" applyNumberFormat="1" applyFont="1" applyFill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 applyProtection="1">
      <alignment horizontal="center" vertical="center"/>
      <protection locked="0"/>
    </xf>
    <xf numFmtId="0" fontId="11" fillId="7" borderId="4" xfId="0" applyFont="1" applyFill="1" applyBorder="1" applyAlignment="1" applyProtection="1">
      <alignment horizontal="center" vertical="center"/>
      <protection locked="0"/>
    </xf>
    <xf numFmtId="42" fontId="14" fillId="3" borderId="2" xfId="0" applyNumberFormat="1" applyFont="1" applyFill="1" applyBorder="1"/>
    <xf numFmtId="42" fontId="14" fillId="3" borderId="4" xfId="0" applyNumberFormat="1" applyFont="1" applyFill="1" applyBorder="1"/>
    <xf numFmtId="44" fontId="14" fillId="3" borderId="2" xfId="0" applyNumberFormat="1" applyFont="1" applyFill="1" applyBorder="1"/>
    <xf numFmtId="44" fontId="14" fillId="3" borderId="4" xfId="0" applyNumberFormat="1" applyFont="1" applyFill="1" applyBorder="1"/>
    <xf numFmtId="0" fontId="15" fillId="7" borderId="2" xfId="0" applyFont="1" applyFill="1" applyBorder="1" applyAlignment="1" applyProtection="1">
      <alignment horizontal="center"/>
      <protection locked="0"/>
    </xf>
    <xf numFmtId="0" fontId="15" fillId="7" borderId="3" xfId="0" applyFont="1" applyFill="1" applyBorder="1" applyAlignment="1" applyProtection="1">
      <alignment horizontal="center"/>
      <protection locked="0"/>
    </xf>
    <xf numFmtId="0" fontId="15" fillId="7" borderId="4" xfId="0" applyFont="1" applyFill="1" applyBorder="1" applyAlignment="1" applyProtection="1">
      <alignment horizontal="center"/>
      <protection locked="0"/>
    </xf>
    <xf numFmtId="49" fontId="7" fillId="4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5" fillId="7" borderId="2" xfId="0" applyFont="1" applyFill="1" applyBorder="1" applyAlignment="1" applyProtection="1">
      <alignment horizontal="left"/>
      <protection locked="0"/>
    </xf>
    <xf numFmtId="0" fontId="5" fillId="7" borderId="3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Alignment="1" applyProtection="1">
      <alignment horizontal="left"/>
      <protection locked="0"/>
    </xf>
    <xf numFmtId="0" fontId="5" fillId="7" borderId="4" xfId="0" applyFont="1" applyFill="1" applyBorder="1" applyAlignment="1" applyProtection="1">
      <alignment horizontal="center"/>
      <protection locked="0"/>
    </xf>
    <xf numFmtId="0" fontId="15" fillId="7" borderId="3" xfId="0" applyFont="1" applyFill="1" applyBorder="1" applyAlignment="1" applyProtection="1">
      <alignment horizontal="left"/>
      <protection locked="0"/>
    </xf>
    <xf numFmtId="165" fontId="5" fillId="0" borderId="0" xfId="0" applyNumberFormat="1" applyFont="1" applyAlignment="1">
      <alignment horizontal="left"/>
    </xf>
    <xf numFmtId="0" fontId="15" fillId="7" borderId="4" xfId="0" applyFont="1" applyFill="1" applyBorder="1" applyAlignment="1" applyProtection="1">
      <alignment horizontal="left"/>
      <protection locked="0"/>
    </xf>
    <xf numFmtId="1" fontId="14" fillId="7" borderId="2" xfId="0" applyNumberFormat="1" applyFont="1" applyFill="1" applyBorder="1" applyAlignment="1" applyProtection="1">
      <alignment horizontal="left"/>
      <protection locked="0"/>
    </xf>
    <xf numFmtId="1" fontId="14" fillId="7" borderId="3" xfId="0" applyNumberFormat="1" applyFont="1" applyFill="1" applyBorder="1" applyAlignment="1" applyProtection="1">
      <alignment horizontal="left"/>
      <protection locked="0"/>
    </xf>
    <xf numFmtId="1" fontId="14" fillId="7" borderId="4" xfId="0" applyNumberFormat="1" applyFont="1" applyFill="1" applyBorder="1" applyAlignment="1" applyProtection="1">
      <alignment horizontal="left"/>
      <protection locked="0"/>
    </xf>
    <xf numFmtId="164" fontId="15" fillId="7" borderId="2" xfId="0" applyNumberFormat="1" applyFont="1" applyFill="1" applyBorder="1" applyAlignment="1" applyProtection="1">
      <alignment horizontal="left"/>
      <protection locked="0"/>
    </xf>
    <xf numFmtId="164" fontId="15" fillId="7" borderId="3" xfId="0" applyNumberFormat="1" applyFont="1" applyFill="1" applyBorder="1" applyAlignment="1" applyProtection="1">
      <alignment horizontal="left"/>
      <protection locked="0"/>
    </xf>
    <xf numFmtId="164" fontId="15" fillId="7" borderId="4" xfId="0" applyNumberFormat="1" applyFont="1" applyFill="1" applyBorder="1" applyAlignment="1" applyProtection="1">
      <alignment horizontal="left"/>
      <protection locked="0"/>
    </xf>
    <xf numFmtId="0" fontId="16" fillId="7" borderId="2" xfId="3" applyFont="1" applyFill="1" applyBorder="1" applyAlignment="1" applyProtection="1">
      <alignment horizontal="left"/>
      <protection locked="0"/>
    </xf>
    <xf numFmtId="0" fontId="16" fillId="7" borderId="3" xfId="3" applyFont="1" applyFill="1" applyBorder="1" applyAlignment="1" applyProtection="1">
      <alignment horizontal="left"/>
      <protection locked="0"/>
    </xf>
    <xf numFmtId="0" fontId="16" fillId="7" borderId="4" xfId="3" applyFont="1" applyFill="1" applyBorder="1" applyAlignment="1" applyProtection="1">
      <alignment horizontal="left"/>
      <protection locked="0"/>
    </xf>
    <xf numFmtId="0" fontId="6" fillId="5" borderId="5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43" fontId="15" fillId="0" borderId="0" xfId="1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15" fillId="7" borderId="15" xfId="0" applyFont="1" applyFill="1" applyBorder="1" applyAlignment="1" applyProtection="1">
      <alignment horizontal="left" vertical="center"/>
      <protection locked="0"/>
    </xf>
    <xf numFmtId="0" fontId="15" fillId="7" borderId="16" xfId="0" applyFont="1" applyFill="1" applyBorder="1" applyAlignment="1" applyProtection="1">
      <alignment horizontal="left" vertical="center"/>
      <protection locked="0"/>
    </xf>
    <xf numFmtId="0" fontId="15" fillId="7" borderId="18" xfId="0" applyFont="1" applyFill="1" applyBorder="1" applyAlignment="1" applyProtection="1">
      <alignment horizontal="left" vertical="center"/>
      <protection locked="0"/>
    </xf>
    <xf numFmtId="0" fontId="5" fillId="0" borderId="1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5" fillId="7" borderId="2" xfId="0" applyFont="1" applyFill="1" applyBorder="1" applyAlignment="1" applyProtection="1">
      <alignment horizontal="left" vertical="center"/>
      <protection locked="0"/>
    </xf>
    <xf numFmtId="0" fontId="15" fillId="7" borderId="3" xfId="0" applyFont="1" applyFill="1" applyBorder="1" applyAlignment="1" applyProtection="1">
      <alignment horizontal="left" vertical="center"/>
      <protection locked="0"/>
    </xf>
    <xf numFmtId="0" fontId="15" fillId="7" borderId="20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15" fillId="7" borderId="24" xfId="0" applyFont="1" applyFill="1" applyBorder="1" applyAlignment="1" applyProtection="1">
      <alignment horizontal="left" vertical="center"/>
      <protection locked="0"/>
    </xf>
    <xf numFmtId="0" fontId="15" fillId="7" borderId="22" xfId="0" applyFont="1" applyFill="1" applyBorder="1" applyAlignment="1" applyProtection="1">
      <alignment horizontal="left" vertical="center"/>
      <protection locked="0"/>
    </xf>
    <xf numFmtId="0" fontId="15" fillId="7" borderId="23" xfId="0" applyFont="1" applyFill="1" applyBorder="1" applyAlignment="1" applyProtection="1">
      <alignment horizontal="left" vertical="center"/>
      <protection locked="0"/>
    </xf>
    <xf numFmtId="0" fontId="5" fillId="0" borderId="24" xfId="0" applyFont="1" applyBorder="1" applyAlignment="1">
      <alignment horizontal="center"/>
    </xf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164" fontId="15" fillId="7" borderId="25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49" fontId="17" fillId="7" borderId="2" xfId="0" quotePrefix="1" applyNumberFormat="1" applyFont="1" applyFill="1" applyBorder="1" applyAlignment="1">
      <alignment horizontal="center" vertical="center"/>
    </xf>
    <xf numFmtId="49" fontId="17" fillId="7" borderId="3" xfId="0" quotePrefix="1" applyNumberFormat="1" applyFont="1" applyFill="1" applyBorder="1" applyAlignment="1">
      <alignment horizontal="center" vertical="center"/>
    </xf>
    <xf numFmtId="49" fontId="17" fillId="7" borderId="4" xfId="0" quotePrefix="1" applyNumberFormat="1" applyFont="1" applyFill="1" applyBorder="1" applyAlignment="1">
      <alignment horizontal="center" vertical="center"/>
    </xf>
    <xf numFmtId="0" fontId="17" fillId="7" borderId="2" xfId="0" quotePrefix="1" applyFont="1" applyFill="1" applyBorder="1" applyAlignment="1">
      <alignment horizontal="center" vertical="center" wrapText="1"/>
    </xf>
    <xf numFmtId="0" fontId="17" fillId="7" borderId="3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49" fontId="17" fillId="7" borderId="2" xfId="0" applyNumberFormat="1" applyFont="1" applyFill="1" applyBorder="1" applyAlignment="1">
      <alignment horizontal="center" vertical="center"/>
    </xf>
    <xf numFmtId="49" fontId="17" fillId="7" borderId="3" xfId="0" applyNumberFormat="1" applyFont="1" applyFill="1" applyBorder="1" applyAlignment="1">
      <alignment horizontal="center" vertical="center"/>
    </xf>
    <xf numFmtId="49" fontId="17" fillId="7" borderId="4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165" fontId="5" fillId="0" borderId="10" xfId="0" applyNumberFormat="1" applyFont="1" applyBorder="1" applyAlignment="1">
      <alignment horizontal="left"/>
    </xf>
    <xf numFmtId="10" fontId="5" fillId="4" borderId="5" xfId="2" applyNumberFormat="1" applyFont="1" applyFill="1" applyBorder="1" applyAlignment="1">
      <alignment horizontal="center"/>
    </xf>
  </cellXfs>
  <cellStyles count="12">
    <cellStyle name="Comma" xfId="1" builtinId="3"/>
    <cellStyle name="Currency 2" xfId="7" xr:uid="{42639679-BD67-E54E-8012-F8D59888A9C8}"/>
    <cellStyle name="Followed Hyperlink" xfId="4" builtinId="9" hidden="1"/>
    <cellStyle name="Followed Hyperlink" xfId="5" builtinId="9" hidden="1"/>
    <cellStyle name="Heading 4 2" xfId="10" xr:uid="{1ADF69AF-FFBC-A543-8FEF-4C9C99A30589}"/>
    <cellStyle name="Hyperlink" xfId="3" builtinId="8"/>
    <cellStyle name="Hyperlink 4" xfId="11" xr:uid="{FEB85C1C-B216-7748-B452-8F8F1BF579A7}"/>
    <cellStyle name="Normal" xfId="0" builtinId="0"/>
    <cellStyle name="Normal 10" xfId="9" xr:uid="{A4272731-4EE3-B145-BD95-AB71B22317F2}"/>
    <cellStyle name="Normal 26" xfId="8" xr:uid="{AB6667CB-7E27-E448-B12F-C46F729F3966}"/>
    <cellStyle name="Normal 3 3" xfId="6" xr:uid="{136C3AEE-B58D-3E45-810E-2DF47478CF54}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jamery@beavercountyp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5"/>
  <sheetViews>
    <sheetView tabSelected="1" workbookViewId="0">
      <selection activeCell="B28" sqref="B28"/>
    </sheetView>
  </sheetViews>
  <sheetFormatPr defaultColWidth="10.875" defaultRowHeight="14.25" x14ac:dyDescent="0.2"/>
  <cols>
    <col min="1" max="1" width="10.875" style="1"/>
    <col min="2" max="2" width="14.5" style="1" customWidth="1"/>
    <col min="3" max="16384" width="10.875" style="1"/>
  </cols>
  <sheetData>
    <row r="2" spans="1:10" ht="15" thickBot="1" x14ac:dyDescent="0.25"/>
    <row r="3" spans="1:10" ht="39.6" customHeight="1" thickBot="1" x14ac:dyDescent="0.3">
      <c r="A3" s="130" t="s">
        <v>229</v>
      </c>
      <c r="B3" s="131"/>
      <c r="C3" s="131"/>
      <c r="D3" s="131"/>
      <c r="E3" s="131"/>
      <c r="F3" s="131"/>
      <c r="G3" s="131"/>
      <c r="H3" s="131"/>
      <c r="I3" s="131"/>
      <c r="J3" s="132"/>
    </row>
    <row r="4" spans="1:10" ht="15" thickTop="1" x14ac:dyDescent="0.2">
      <c r="A4" s="120"/>
      <c r="B4" s="82"/>
      <c r="C4" s="82"/>
      <c r="D4" s="82"/>
      <c r="E4" s="82"/>
      <c r="F4" s="82"/>
      <c r="G4" s="82"/>
      <c r="H4" s="82"/>
      <c r="I4" s="82"/>
      <c r="J4" s="83"/>
    </row>
    <row r="5" spans="1:10" ht="15" x14ac:dyDescent="0.25">
      <c r="A5" s="81"/>
      <c r="B5" s="84" t="s">
        <v>17</v>
      </c>
      <c r="C5" s="82"/>
      <c r="D5" s="82"/>
      <c r="E5" s="82"/>
      <c r="F5" s="82"/>
      <c r="G5" s="82"/>
      <c r="H5" s="82"/>
      <c r="I5" s="82"/>
      <c r="J5" s="83"/>
    </row>
    <row r="6" spans="1:10" x14ac:dyDescent="0.2">
      <c r="A6" s="81"/>
      <c r="B6" s="82"/>
      <c r="C6" s="82"/>
      <c r="D6" s="82"/>
      <c r="E6" s="82"/>
      <c r="F6" s="82"/>
      <c r="G6" s="82"/>
      <c r="H6" s="82"/>
      <c r="I6" s="82"/>
      <c r="J6" s="83"/>
    </row>
    <row r="7" spans="1:10" x14ac:dyDescent="0.2">
      <c r="A7" s="81"/>
      <c r="B7" s="82" t="s">
        <v>18</v>
      </c>
      <c r="C7" s="82"/>
      <c r="D7" s="82"/>
      <c r="E7" s="82"/>
      <c r="F7" s="82"/>
      <c r="G7" s="82"/>
      <c r="H7" s="82"/>
      <c r="I7" s="82"/>
      <c r="J7" s="83"/>
    </row>
    <row r="8" spans="1:10" ht="15" x14ac:dyDescent="0.25">
      <c r="A8" s="81"/>
      <c r="B8" s="84" t="s">
        <v>19</v>
      </c>
      <c r="C8" s="82"/>
      <c r="D8" s="82"/>
      <c r="E8" s="82"/>
      <c r="F8" s="82"/>
      <c r="G8" s="82"/>
      <c r="H8" s="82"/>
      <c r="I8" s="82"/>
      <c r="J8" s="83"/>
    </row>
    <row r="9" spans="1:10" x14ac:dyDescent="0.2">
      <c r="A9" s="81"/>
      <c r="B9" s="82"/>
      <c r="C9" s="82"/>
      <c r="D9" s="82"/>
      <c r="E9" s="82"/>
      <c r="F9" s="82"/>
      <c r="G9" s="82"/>
      <c r="H9" s="82"/>
      <c r="I9" s="82"/>
      <c r="J9" s="83"/>
    </row>
    <row r="10" spans="1:10" ht="15" x14ac:dyDescent="0.25">
      <c r="A10" s="81"/>
      <c r="B10" s="84" t="s">
        <v>201</v>
      </c>
      <c r="C10" s="82"/>
      <c r="D10" s="82"/>
      <c r="E10" s="82"/>
      <c r="F10" s="82"/>
      <c r="G10" s="82"/>
      <c r="H10" s="82"/>
      <c r="I10" s="82"/>
      <c r="J10" s="83"/>
    </row>
    <row r="11" spans="1:10" x14ac:dyDescent="0.2">
      <c r="A11" s="81"/>
      <c r="B11" s="82" t="s">
        <v>20</v>
      </c>
      <c r="C11" s="82"/>
      <c r="D11" s="82"/>
      <c r="E11" s="82"/>
      <c r="F11" s="82"/>
      <c r="G11" s="82"/>
      <c r="H11" s="82"/>
      <c r="I11" s="82"/>
      <c r="J11" s="83"/>
    </row>
    <row r="12" spans="1:10" x14ac:dyDescent="0.2">
      <c r="A12" s="81"/>
      <c r="B12" s="82"/>
      <c r="C12" s="82"/>
      <c r="D12" s="82"/>
      <c r="E12" s="82"/>
      <c r="F12" s="82"/>
      <c r="G12" s="82"/>
      <c r="H12" s="82"/>
      <c r="I12" s="82"/>
      <c r="J12" s="83"/>
    </row>
    <row r="13" spans="1:10" ht="15" x14ac:dyDescent="0.25">
      <c r="A13" s="81"/>
      <c r="B13" s="84" t="s">
        <v>21</v>
      </c>
      <c r="C13" s="82"/>
      <c r="D13" s="82"/>
      <c r="E13" s="82"/>
      <c r="F13" s="82"/>
      <c r="G13" s="82"/>
      <c r="H13" s="82"/>
      <c r="I13" s="82"/>
      <c r="J13" s="83"/>
    </row>
    <row r="14" spans="1:10" x14ac:dyDescent="0.2">
      <c r="A14" s="81"/>
      <c r="B14" s="82"/>
      <c r="C14" s="82"/>
      <c r="D14" s="82"/>
      <c r="E14" s="82"/>
      <c r="F14" s="82"/>
      <c r="G14" s="82"/>
      <c r="H14" s="82"/>
      <c r="I14" s="82"/>
      <c r="J14" s="83"/>
    </row>
    <row r="15" spans="1:10" ht="15" x14ac:dyDescent="0.25">
      <c r="A15" s="81"/>
      <c r="B15" s="84" t="s">
        <v>22</v>
      </c>
      <c r="C15" s="82"/>
      <c r="D15" s="82"/>
      <c r="E15" s="82"/>
      <c r="F15" s="82"/>
      <c r="G15" s="82"/>
      <c r="H15" s="82"/>
      <c r="I15" s="82"/>
      <c r="J15" s="83"/>
    </row>
    <row r="16" spans="1:10" ht="15" x14ac:dyDescent="0.25">
      <c r="A16" s="81"/>
      <c r="B16" s="84" t="s">
        <v>23</v>
      </c>
      <c r="C16" s="82"/>
      <c r="D16" s="82"/>
      <c r="E16" s="82"/>
      <c r="F16" s="82"/>
      <c r="G16" s="82"/>
      <c r="H16" s="82"/>
      <c r="I16" s="82"/>
      <c r="J16" s="83"/>
    </row>
    <row r="17" spans="1:10" ht="15" x14ac:dyDescent="0.25">
      <c r="A17" s="81"/>
      <c r="B17" s="84" t="s">
        <v>24</v>
      </c>
      <c r="C17" s="82"/>
      <c r="D17" s="82"/>
      <c r="E17" s="82"/>
      <c r="F17" s="82"/>
      <c r="G17" s="82"/>
      <c r="H17" s="82"/>
      <c r="I17" s="82"/>
      <c r="J17" s="83"/>
    </row>
    <row r="18" spans="1:10" x14ac:dyDescent="0.2">
      <c r="A18" s="81"/>
      <c r="B18" s="82"/>
      <c r="C18" s="82"/>
      <c r="D18" s="82"/>
      <c r="E18" s="82"/>
      <c r="F18" s="82"/>
      <c r="G18" s="82"/>
      <c r="H18" s="82"/>
      <c r="I18" s="82"/>
      <c r="J18" s="83"/>
    </row>
    <row r="19" spans="1:10" x14ac:dyDescent="0.2">
      <c r="A19" s="85"/>
      <c r="B19" s="86"/>
      <c r="C19" s="86"/>
      <c r="D19" s="86"/>
      <c r="E19" s="86"/>
      <c r="F19" s="86"/>
      <c r="G19" s="86"/>
      <c r="H19" s="86"/>
      <c r="I19" s="86"/>
      <c r="J19" s="87"/>
    </row>
    <row r="20" spans="1:10" x14ac:dyDescent="0.2">
      <c r="A20" s="88"/>
      <c r="B20" s="89" t="s">
        <v>199</v>
      </c>
      <c r="C20" s="89"/>
      <c r="D20" s="89"/>
      <c r="E20" s="89"/>
      <c r="F20" s="89"/>
      <c r="G20" s="89"/>
      <c r="H20" s="89"/>
      <c r="I20" s="89"/>
      <c r="J20" s="90"/>
    </row>
    <row r="21" spans="1:10" x14ac:dyDescent="0.2">
      <c r="A21" s="88"/>
      <c r="B21" s="89" t="s">
        <v>200</v>
      </c>
      <c r="C21" s="89"/>
      <c r="D21" s="89"/>
      <c r="E21" s="89"/>
      <c r="F21" s="89"/>
      <c r="G21" s="89"/>
      <c r="H21" s="89"/>
      <c r="I21" s="89"/>
      <c r="J21" s="90"/>
    </row>
    <row r="22" spans="1:10" x14ac:dyDescent="0.2">
      <c r="A22" s="88"/>
      <c r="B22" s="124" t="s">
        <v>236</v>
      </c>
      <c r="C22" s="129" t="s">
        <v>237</v>
      </c>
      <c r="D22" s="89"/>
      <c r="E22" s="89"/>
      <c r="F22" s="89"/>
      <c r="G22" s="89"/>
      <c r="H22" s="89"/>
      <c r="I22" s="89"/>
      <c r="J22" s="90"/>
    </row>
    <row r="23" spans="1:10" ht="15.75" thickBot="1" x14ac:dyDescent="0.3">
      <c r="A23" s="91"/>
      <c r="B23" s="92"/>
      <c r="C23" s="93"/>
      <c r="D23" s="93"/>
      <c r="E23" s="93"/>
      <c r="F23" s="93"/>
      <c r="G23" s="93"/>
      <c r="H23" s="93"/>
      <c r="I23" s="93"/>
      <c r="J23" s="94"/>
    </row>
    <row r="25" spans="1:10" ht="15" x14ac:dyDescent="0.25">
      <c r="D25" s="39"/>
    </row>
  </sheetData>
  <sheetProtection selectLockedCells="1" selectUnlockedCells="1"/>
  <mergeCells count="1">
    <mergeCell ref="A3:J3"/>
  </mergeCells>
  <phoneticPr fontId="20" type="noConversion"/>
  <hyperlinks>
    <hyperlink ref="C22" r:id="rId1" xr:uid="{D91C401C-01C4-4761-8AB2-C8E25EA5D2A2}"/>
  </hyperlinks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1"/>
  <sheetViews>
    <sheetView workbookViewId="0">
      <selection activeCell="E12" sqref="E12"/>
    </sheetView>
  </sheetViews>
  <sheetFormatPr defaultColWidth="10.875" defaultRowHeight="14.25" x14ac:dyDescent="0.2"/>
  <cols>
    <col min="1" max="1" width="20.125" style="1" customWidth="1"/>
    <col min="2" max="3" width="10.875" style="1"/>
    <col min="4" max="4" width="16" style="1" customWidth="1"/>
    <col min="5" max="16384" width="10.875" style="1"/>
  </cols>
  <sheetData>
    <row r="1" spans="1:12" ht="15" x14ac:dyDescent="0.25">
      <c r="A1" s="134" t="s">
        <v>231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15" x14ac:dyDescent="0.25">
      <c r="A2" s="134" t="s">
        <v>223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4" spans="1:12" s="39" customFormat="1" ht="15" x14ac:dyDescent="0.25">
      <c r="A4" s="95" t="s">
        <v>170</v>
      </c>
      <c r="B4" s="135" t="s">
        <v>183</v>
      </c>
      <c r="C4" s="136"/>
      <c r="D4" s="136"/>
      <c r="E4" s="137"/>
      <c r="G4" s="95" t="s">
        <v>0</v>
      </c>
      <c r="H4" s="138" t="s">
        <v>198</v>
      </c>
      <c r="I4" s="139"/>
      <c r="J4" s="139"/>
      <c r="K4" s="139"/>
      <c r="L4" s="140"/>
    </row>
    <row r="6" spans="1:12" ht="15" x14ac:dyDescent="0.25">
      <c r="A6" s="3" t="s">
        <v>1</v>
      </c>
      <c r="B6" s="4"/>
      <c r="C6" s="4"/>
      <c r="D6" s="4"/>
      <c r="E6" s="5" t="s">
        <v>182</v>
      </c>
      <c r="F6" s="4"/>
      <c r="G6" s="4"/>
      <c r="H6" s="4"/>
      <c r="I6" s="4"/>
      <c r="J6" s="4"/>
      <c r="K6" s="4"/>
      <c r="L6" s="4"/>
    </row>
    <row r="8" spans="1:12" ht="15" x14ac:dyDescent="0.2">
      <c r="A8" s="6"/>
      <c r="B8" s="1" t="s">
        <v>215</v>
      </c>
      <c r="E8" s="6"/>
      <c r="F8" s="1" t="s">
        <v>196</v>
      </c>
    </row>
    <row r="9" spans="1:12" x14ac:dyDescent="0.2">
      <c r="J9" s="14"/>
    </row>
    <row r="10" spans="1:12" ht="15" x14ac:dyDescent="0.2">
      <c r="A10" s="6"/>
      <c r="B10" s="1" t="s">
        <v>216</v>
      </c>
      <c r="E10" s="6"/>
      <c r="F10" s="1" t="s">
        <v>2</v>
      </c>
    </row>
    <row r="12" spans="1:12" ht="15" x14ac:dyDescent="0.2">
      <c r="A12" s="109"/>
      <c r="E12" s="6"/>
      <c r="F12" s="1" t="s">
        <v>195</v>
      </c>
    </row>
    <row r="14" spans="1:12" ht="15" x14ac:dyDescent="0.2">
      <c r="E14" s="111"/>
      <c r="F14" s="1" t="s">
        <v>171</v>
      </c>
    </row>
    <row r="15" spans="1:12" ht="15" thickBo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15" thickTop="1" x14ac:dyDescent="0.2"/>
    <row r="17" spans="1:12" ht="15" x14ac:dyDescent="0.2">
      <c r="A17" s="1" t="s">
        <v>213</v>
      </c>
      <c r="D17" s="10"/>
      <c r="I17" s="121"/>
      <c r="J17" s="121"/>
      <c r="K17" s="121"/>
    </row>
    <row r="18" spans="1:12" ht="15" x14ac:dyDescent="0.25">
      <c r="A18" s="11"/>
      <c r="I18" s="121"/>
      <c r="J18" s="121"/>
      <c r="K18" s="121"/>
    </row>
    <row r="19" spans="1:12" x14ac:dyDescent="0.2">
      <c r="A19" s="13"/>
      <c r="I19" s="121"/>
      <c r="J19" s="121"/>
      <c r="K19" s="121"/>
    </row>
    <row r="20" spans="1:12" ht="15" x14ac:dyDescent="0.2">
      <c r="A20" s="1" t="s">
        <v>214</v>
      </c>
      <c r="D20" s="10"/>
      <c r="I20" s="121"/>
      <c r="J20" s="121"/>
      <c r="K20" s="121"/>
    </row>
    <row r="21" spans="1:12" ht="15" x14ac:dyDescent="0.25">
      <c r="A21" s="14"/>
      <c r="D21" s="15"/>
      <c r="I21" s="121"/>
      <c r="J21" s="121"/>
      <c r="K21" s="121"/>
    </row>
    <row r="22" spans="1:12" ht="15" x14ac:dyDescent="0.25">
      <c r="A22" s="16" t="s">
        <v>3</v>
      </c>
      <c r="B22" s="16"/>
      <c r="C22" s="16"/>
      <c r="D22" s="17"/>
      <c r="I22" s="121"/>
      <c r="J22" s="121"/>
      <c r="K22" s="121"/>
    </row>
    <row r="23" spans="1:12" ht="15" thickBo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5" thickTop="1" x14ac:dyDescent="0.2"/>
    <row r="25" spans="1:12" ht="15" x14ac:dyDescent="0.2">
      <c r="A25" s="13" t="s">
        <v>210</v>
      </c>
      <c r="F25" s="141"/>
      <c r="G25" s="142"/>
    </row>
    <row r="26" spans="1:12" x14ac:dyDescent="0.2">
      <c r="F26" s="18"/>
      <c r="G26" s="18"/>
    </row>
    <row r="27" spans="1:12" x14ac:dyDescent="0.2">
      <c r="A27" s="133" t="s">
        <v>4</v>
      </c>
      <c r="B27" s="133"/>
      <c r="C27" s="133"/>
      <c r="D27" s="133"/>
      <c r="F27" s="143">
        <f>'4'!D59</f>
        <v>0</v>
      </c>
      <c r="G27" s="144"/>
    </row>
    <row r="28" spans="1:12" ht="15" x14ac:dyDescent="0.25">
      <c r="B28" s="15"/>
      <c r="F28" s="18"/>
      <c r="G28" s="18"/>
    </row>
    <row r="29" spans="1:12" x14ac:dyDescent="0.2">
      <c r="A29" s="133" t="s">
        <v>211</v>
      </c>
      <c r="B29" s="133"/>
      <c r="C29" s="133"/>
      <c r="D29" s="133"/>
      <c r="F29" s="145" t="str">
        <f>IF(F25&gt;0,F25/D20,"")</f>
        <v/>
      </c>
      <c r="G29" s="146"/>
    </row>
    <row r="30" spans="1:12" ht="15" x14ac:dyDescent="0.25">
      <c r="F30" s="18"/>
      <c r="G30" s="18"/>
      <c r="H30" s="15"/>
      <c r="K30" s="19"/>
      <c r="L30" s="20"/>
    </row>
    <row r="31" spans="1:12" ht="15" x14ac:dyDescent="0.25">
      <c r="A31" s="133" t="s">
        <v>197</v>
      </c>
      <c r="B31" s="133"/>
      <c r="C31" s="133"/>
      <c r="D31" s="133"/>
      <c r="F31" s="145" t="str">
        <f>IF(D17&gt;0,F27/D17,"")</f>
        <v/>
      </c>
      <c r="G31" s="146"/>
      <c r="H31" s="15"/>
    </row>
    <row r="32" spans="1:12" ht="15" x14ac:dyDescent="0.25">
      <c r="A32" s="13"/>
      <c r="F32" s="15"/>
      <c r="G32" s="15"/>
      <c r="I32" s="15"/>
    </row>
    <row r="33" spans="1:12" ht="15" x14ac:dyDescent="0.25">
      <c r="A33" s="3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5" spans="1:12" x14ac:dyDescent="0.2">
      <c r="A35" s="13" t="s">
        <v>0</v>
      </c>
      <c r="C35" s="150" t="str">
        <f>H4</f>
        <v xml:space="preserve">SAMPLE Project </v>
      </c>
      <c r="D35" s="151"/>
      <c r="E35" s="151"/>
      <c r="F35" s="151"/>
      <c r="G35" s="151"/>
      <c r="H35" s="152"/>
      <c r="L35" s="21"/>
    </row>
    <row r="37" spans="1:12" x14ac:dyDescent="0.2">
      <c r="A37" s="1" t="s">
        <v>168</v>
      </c>
      <c r="C37" s="153"/>
      <c r="D37" s="154"/>
      <c r="E37" s="154"/>
      <c r="F37" s="154"/>
      <c r="G37" s="154"/>
      <c r="H37" s="155"/>
      <c r="L37" s="21"/>
    </row>
    <row r="38" spans="1:12" x14ac:dyDescent="0.2">
      <c r="A38" s="13"/>
    </row>
    <row r="39" spans="1:12" x14ac:dyDescent="0.2">
      <c r="A39" s="1" t="s">
        <v>168</v>
      </c>
      <c r="C39" s="153"/>
      <c r="D39" s="157"/>
      <c r="E39" s="157"/>
      <c r="F39" s="157"/>
      <c r="G39" s="157"/>
      <c r="H39" s="157"/>
      <c r="I39" s="157"/>
      <c r="J39" s="157"/>
      <c r="K39" s="157"/>
      <c r="L39" s="157"/>
    </row>
    <row r="41" spans="1:12" x14ac:dyDescent="0.2">
      <c r="A41" s="1" t="s">
        <v>6</v>
      </c>
      <c r="C41" s="153"/>
      <c r="D41" s="154"/>
      <c r="E41" s="154"/>
      <c r="F41" s="154"/>
      <c r="G41" s="154"/>
      <c r="H41" s="155"/>
      <c r="J41" s="13"/>
      <c r="L41" s="21"/>
    </row>
    <row r="43" spans="1:12" x14ac:dyDescent="0.2">
      <c r="A43" s="1" t="s">
        <v>7</v>
      </c>
      <c r="C43" s="23" t="s">
        <v>230</v>
      </c>
      <c r="F43" s="1" t="s">
        <v>8</v>
      </c>
      <c r="G43" s="147"/>
      <c r="H43" s="156"/>
      <c r="J43" s="1" t="s">
        <v>9</v>
      </c>
      <c r="L43" s="24"/>
    </row>
    <row r="44" spans="1:12" ht="15.75" thickBot="1" x14ac:dyDescent="0.3">
      <c r="A44" s="25"/>
      <c r="B44" s="9"/>
      <c r="C44" s="26"/>
      <c r="D44" s="9"/>
      <c r="E44" s="9"/>
      <c r="F44" s="9"/>
      <c r="G44" s="9"/>
      <c r="H44" s="27"/>
      <c r="I44" s="27"/>
      <c r="J44" s="27"/>
      <c r="K44" s="27"/>
      <c r="L44" s="27"/>
    </row>
    <row r="45" spans="1:12" ht="15" thickTop="1" x14ac:dyDescent="0.2"/>
    <row r="46" spans="1:12" x14ac:dyDescent="0.2">
      <c r="A46" s="13" t="s">
        <v>10</v>
      </c>
      <c r="C46" s="147"/>
      <c r="D46" s="148"/>
      <c r="E46" s="148"/>
      <c r="F46" s="148"/>
      <c r="G46" s="148"/>
      <c r="H46" s="148"/>
      <c r="I46" s="148"/>
      <c r="J46" s="149"/>
    </row>
    <row r="48" spans="1:12" x14ac:dyDescent="0.2">
      <c r="A48" s="1" t="s">
        <v>11</v>
      </c>
      <c r="C48" s="153"/>
      <c r="D48" s="157"/>
      <c r="E48" s="157"/>
      <c r="F48" s="157"/>
      <c r="G48" s="157"/>
      <c r="H48" s="157"/>
      <c r="I48" s="157"/>
      <c r="J48" s="159"/>
    </row>
    <row r="50" spans="1:12" x14ac:dyDescent="0.2">
      <c r="A50" s="1" t="s">
        <v>6</v>
      </c>
      <c r="B50" s="147"/>
      <c r="C50" s="148"/>
      <c r="D50" s="149"/>
      <c r="E50" s="19" t="s">
        <v>7</v>
      </c>
      <c r="F50" s="153"/>
      <c r="G50" s="159"/>
      <c r="I50" s="19" t="s">
        <v>8</v>
      </c>
      <c r="J50" s="28"/>
    </row>
    <row r="52" spans="1:12" x14ac:dyDescent="0.2">
      <c r="A52" s="29" t="s">
        <v>208</v>
      </c>
      <c r="B52" s="160"/>
      <c r="C52" s="161"/>
      <c r="D52" s="162"/>
    </row>
    <row r="54" spans="1:12" x14ac:dyDescent="0.2">
      <c r="A54" s="1" t="s">
        <v>12</v>
      </c>
      <c r="B54" s="153"/>
      <c r="C54" s="157"/>
      <c r="D54" s="159"/>
      <c r="F54" s="19" t="s">
        <v>13</v>
      </c>
      <c r="G54" s="166"/>
      <c r="H54" s="167"/>
      <c r="I54" s="167"/>
      <c r="J54" s="168"/>
    </row>
    <row r="56" spans="1:12" x14ac:dyDescent="0.2">
      <c r="A56" s="1" t="s">
        <v>14</v>
      </c>
      <c r="B56" s="163"/>
      <c r="C56" s="164"/>
      <c r="D56" s="165"/>
      <c r="F56" s="19" t="s">
        <v>15</v>
      </c>
      <c r="G56" s="163"/>
      <c r="H56" s="164"/>
      <c r="I56" s="164"/>
      <c r="J56" s="165"/>
    </row>
    <row r="57" spans="1:12" x14ac:dyDescent="0.2">
      <c r="A57" s="125"/>
      <c r="B57" s="125"/>
      <c r="C57" s="125"/>
      <c r="D57" s="125"/>
      <c r="E57" s="125"/>
      <c r="F57" s="125"/>
      <c r="G57" s="125"/>
      <c r="H57" s="125"/>
      <c r="I57" s="125"/>
      <c r="J57" s="126"/>
      <c r="K57" s="125"/>
      <c r="L57" s="125"/>
    </row>
    <row r="58" spans="1:12" ht="15.75" x14ac:dyDescent="0.25">
      <c r="A58" s="1" t="s">
        <v>232</v>
      </c>
      <c r="F58" s="19" t="s">
        <v>233</v>
      </c>
      <c r="G58" s="127"/>
      <c r="H58" s="128" t="s">
        <v>234</v>
      </c>
      <c r="I58" s="127"/>
    </row>
    <row r="59" spans="1:12" ht="15" thickBot="1" x14ac:dyDescent="0.25"/>
    <row r="60" spans="1:12" ht="15" thickTop="1" x14ac:dyDescent="0.2">
      <c r="A60" s="101"/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102" t="s">
        <v>16</v>
      </c>
    </row>
    <row r="61" spans="1:12" x14ac:dyDescent="0.2">
      <c r="A61" s="158"/>
      <c r="B61" s="158"/>
      <c r="C61" s="158"/>
    </row>
  </sheetData>
  <sheetProtection selectLockedCells="1"/>
  <mergeCells count="26">
    <mergeCell ref="A61:C61"/>
    <mergeCell ref="C48:J48"/>
    <mergeCell ref="F50:G50"/>
    <mergeCell ref="B52:D52"/>
    <mergeCell ref="B54:D54"/>
    <mergeCell ref="B56:D56"/>
    <mergeCell ref="G54:J54"/>
    <mergeCell ref="G56:J56"/>
    <mergeCell ref="B50:D50"/>
    <mergeCell ref="C46:J46"/>
    <mergeCell ref="C35:H35"/>
    <mergeCell ref="C37:H37"/>
    <mergeCell ref="C41:H41"/>
    <mergeCell ref="G43:H43"/>
    <mergeCell ref="C39:L39"/>
    <mergeCell ref="A31:D31"/>
    <mergeCell ref="A1:L1"/>
    <mergeCell ref="A2:L2"/>
    <mergeCell ref="B4:E4"/>
    <mergeCell ref="H4:L4"/>
    <mergeCell ref="F25:G25"/>
    <mergeCell ref="F27:G27"/>
    <mergeCell ref="A27:D27"/>
    <mergeCell ref="F29:G29"/>
    <mergeCell ref="F31:G31"/>
    <mergeCell ref="A29:D29"/>
  </mergeCells>
  <phoneticPr fontId="20" type="noConversion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E672-F54B-2C47-8AB1-C1F2556F906F}">
  <sheetPr>
    <pageSetUpPr fitToPage="1"/>
  </sheetPr>
  <dimension ref="A1:F43"/>
  <sheetViews>
    <sheetView workbookViewId="0">
      <selection activeCell="F38" sqref="F38"/>
    </sheetView>
  </sheetViews>
  <sheetFormatPr defaultColWidth="10.875" defaultRowHeight="14.25" x14ac:dyDescent="0.2"/>
  <cols>
    <col min="1" max="1" width="28.5" style="1" customWidth="1"/>
    <col min="2" max="2" width="15.375" style="1" customWidth="1"/>
    <col min="3" max="3" width="1.625" style="1" customWidth="1"/>
    <col min="4" max="4" width="3" style="1" customWidth="1"/>
    <col min="5" max="5" width="26.125" style="1" customWidth="1"/>
    <col min="6" max="6" width="18.375" style="1" customWidth="1"/>
    <col min="7" max="16384" width="10.875" style="1"/>
  </cols>
  <sheetData>
    <row r="1" spans="1:6" s="39" customFormat="1" ht="15" x14ac:dyDescent="0.25">
      <c r="A1" s="38"/>
      <c r="F1" s="40"/>
    </row>
    <row r="2" spans="1:6" s="39" customFormat="1" ht="15" x14ac:dyDescent="0.25">
      <c r="A2" s="97" t="str">
        <f>'1'!A4</f>
        <v xml:space="preserve">Applicant Name: </v>
      </c>
      <c r="B2" s="170" t="str">
        <f>'1'!B4</f>
        <v>SAMPLE Applicant</v>
      </c>
      <c r="C2" s="171"/>
      <c r="D2" s="172"/>
      <c r="E2" s="96" t="str">
        <f>'1'!G4</f>
        <v>Project Name:</v>
      </c>
      <c r="F2" s="105" t="str">
        <f>'1'!H4</f>
        <v xml:space="preserve">SAMPLE Project </v>
      </c>
    </row>
    <row r="4" spans="1:6" ht="15" x14ac:dyDescent="0.25">
      <c r="A4" s="3" t="s">
        <v>28</v>
      </c>
      <c r="B4" s="4"/>
      <c r="C4" s="4"/>
      <c r="D4" s="4"/>
      <c r="E4" s="4"/>
      <c r="F4" s="4"/>
    </row>
    <row r="6" spans="1:6" ht="15" x14ac:dyDescent="0.25">
      <c r="A6" s="169" t="s">
        <v>220</v>
      </c>
      <c r="B6" s="169"/>
      <c r="C6" s="169"/>
      <c r="D6" s="169"/>
      <c r="E6" s="169"/>
      <c r="F6" s="169"/>
    </row>
    <row r="7" spans="1:6" x14ac:dyDescent="0.2">
      <c r="A7" s="13" t="s">
        <v>218</v>
      </c>
      <c r="F7" s="41"/>
    </row>
    <row r="8" spans="1:6" x14ac:dyDescent="0.2">
      <c r="A8" s="13" t="s">
        <v>219</v>
      </c>
      <c r="F8" s="41"/>
    </row>
    <row r="9" spans="1:6" x14ac:dyDescent="0.2">
      <c r="A9" s="1" t="s">
        <v>29</v>
      </c>
      <c r="B9" s="14"/>
      <c r="F9" s="35"/>
    </row>
    <row r="10" spans="1:6" x14ac:dyDescent="0.2">
      <c r="A10" s="13" t="s">
        <v>184</v>
      </c>
      <c r="F10" s="35"/>
    </row>
    <row r="13" spans="1:6" x14ac:dyDescent="0.2">
      <c r="A13" s="14" t="s">
        <v>202</v>
      </c>
    </row>
    <row r="14" spans="1:6" ht="15" x14ac:dyDescent="0.25">
      <c r="A14" s="173" t="s">
        <v>30</v>
      </c>
      <c r="B14" s="174"/>
      <c r="E14" s="173" t="s">
        <v>31</v>
      </c>
      <c r="F14" s="174"/>
    </row>
    <row r="15" spans="1:6" x14ac:dyDescent="0.2">
      <c r="A15" s="33" t="s">
        <v>32</v>
      </c>
      <c r="B15" s="112"/>
      <c r="E15" s="33" t="s">
        <v>33</v>
      </c>
      <c r="F15" s="112"/>
    </row>
    <row r="16" spans="1:6" x14ac:dyDescent="0.2">
      <c r="A16" s="33" t="s">
        <v>212</v>
      </c>
      <c r="B16" s="112"/>
      <c r="D16" s="43"/>
      <c r="E16" s="33" t="s">
        <v>34</v>
      </c>
      <c r="F16" s="112"/>
    </row>
    <row r="17" spans="1:6" x14ac:dyDescent="0.2">
      <c r="A17" s="33" t="s">
        <v>35</v>
      </c>
      <c r="B17" s="112"/>
      <c r="E17" s="33" t="s">
        <v>36</v>
      </c>
      <c r="F17" s="112"/>
    </row>
    <row r="18" spans="1:6" x14ac:dyDescent="0.2">
      <c r="A18" s="33" t="s">
        <v>37</v>
      </c>
      <c r="B18" s="112"/>
      <c r="E18" s="33" t="s">
        <v>38</v>
      </c>
      <c r="F18" s="112"/>
    </row>
    <row r="19" spans="1:6" x14ac:dyDescent="0.2">
      <c r="A19" s="33" t="s">
        <v>39</v>
      </c>
      <c r="B19" s="112"/>
      <c r="E19" s="33" t="s">
        <v>40</v>
      </c>
      <c r="F19" s="112"/>
    </row>
    <row r="20" spans="1:6" x14ac:dyDescent="0.2">
      <c r="A20" s="33" t="s">
        <v>41</v>
      </c>
      <c r="B20" s="112"/>
      <c r="E20" s="33" t="s">
        <v>187</v>
      </c>
      <c r="F20" s="112"/>
    </row>
    <row r="21" spans="1:6" x14ac:dyDescent="0.2">
      <c r="A21" s="33" t="s">
        <v>185</v>
      </c>
      <c r="B21" s="112"/>
      <c r="E21" s="33"/>
      <c r="F21" s="112"/>
    </row>
    <row r="22" spans="1:6" x14ac:dyDescent="0.2">
      <c r="A22" s="33" t="s">
        <v>42</v>
      </c>
      <c r="B22" s="113">
        <f>SUM(B15:B21)</f>
        <v>0</v>
      </c>
      <c r="E22" s="33" t="s">
        <v>188</v>
      </c>
      <c r="F22" s="112"/>
    </row>
    <row r="23" spans="1:6" x14ac:dyDescent="0.2">
      <c r="A23" s="33" t="s">
        <v>44</v>
      </c>
      <c r="B23" s="114" t="str">
        <f>IF(B22&gt;0,B22/#REF!,"")</f>
        <v/>
      </c>
      <c r="E23" s="33" t="s">
        <v>43</v>
      </c>
      <c r="F23" s="112"/>
    </row>
    <row r="24" spans="1:6" x14ac:dyDescent="0.2">
      <c r="E24" s="33" t="s">
        <v>186</v>
      </c>
      <c r="F24" s="112"/>
    </row>
    <row r="25" spans="1:6" x14ac:dyDescent="0.2">
      <c r="E25" s="33" t="s">
        <v>45</v>
      </c>
      <c r="F25" s="113">
        <f>SUM(F15:F24)</f>
        <v>0</v>
      </c>
    </row>
    <row r="26" spans="1:6" ht="15" x14ac:dyDescent="0.25">
      <c r="A26" s="169" t="s">
        <v>47</v>
      </c>
      <c r="B26" s="169"/>
      <c r="E26" s="33" t="s">
        <v>46</v>
      </c>
      <c r="F26" s="114" t="str">
        <f>IF(F25&gt;0,F25/#REF!,"")</f>
        <v/>
      </c>
    </row>
    <row r="27" spans="1:6" x14ac:dyDescent="0.2">
      <c r="A27" s="33" t="s">
        <v>48</v>
      </c>
      <c r="B27" s="112"/>
      <c r="F27" s="44"/>
    </row>
    <row r="28" spans="1:6" x14ac:dyDescent="0.2">
      <c r="A28" s="33" t="s">
        <v>49</v>
      </c>
      <c r="B28" s="112"/>
    </row>
    <row r="29" spans="1:6" ht="15" x14ac:dyDescent="0.25">
      <c r="A29" s="33" t="s">
        <v>51</v>
      </c>
      <c r="B29" s="112"/>
      <c r="E29" s="169" t="s">
        <v>50</v>
      </c>
      <c r="F29" s="169"/>
    </row>
    <row r="30" spans="1:6" x14ac:dyDescent="0.2">
      <c r="A30" s="33" t="s">
        <v>53</v>
      </c>
      <c r="B30" s="112"/>
      <c r="D30" s="45"/>
      <c r="E30" s="33" t="s">
        <v>52</v>
      </c>
      <c r="F30" s="112"/>
    </row>
    <row r="31" spans="1:6" x14ac:dyDescent="0.2">
      <c r="A31" s="33" t="s">
        <v>54</v>
      </c>
      <c r="B31" s="112"/>
      <c r="D31" s="45"/>
      <c r="E31" s="33" t="s">
        <v>173</v>
      </c>
      <c r="F31" s="112"/>
    </row>
    <row r="32" spans="1:6" x14ac:dyDescent="0.2">
      <c r="A32" s="33" t="s">
        <v>56</v>
      </c>
      <c r="B32" s="112"/>
      <c r="D32" s="45"/>
      <c r="E32" s="47" t="s">
        <v>55</v>
      </c>
      <c r="F32" s="113">
        <f>SUM(F30:F31)</f>
        <v>0</v>
      </c>
    </row>
    <row r="33" spans="1:6" x14ac:dyDescent="0.2">
      <c r="A33" s="33" t="s">
        <v>57</v>
      </c>
      <c r="B33" s="112"/>
      <c r="D33" s="12"/>
      <c r="E33" s="33" t="s">
        <v>46</v>
      </c>
      <c r="F33" s="114" t="str">
        <f>IF(F32&gt;0,F32/#REF!,"")</f>
        <v/>
      </c>
    </row>
    <row r="34" spans="1:6" x14ac:dyDescent="0.2">
      <c r="A34" s="33" t="s">
        <v>58</v>
      </c>
      <c r="B34" s="112"/>
      <c r="D34" s="12"/>
      <c r="F34" s="46"/>
    </row>
    <row r="35" spans="1:6" x14ac:dyDescent="0.2">
      <c r="A35" s="33" t="s">
        <v>60</v>
      </c>
      <c r="B35" s="112"/>
      <c r="D35" s="45"/>
      <c r="E35" s="47" t="s">
        <v>59</v>
      </c>
      <c r="F35" s="113">
        <f>B22+B39+F25+F32</f>
        <v>0</v>
      </c>
    </row>
    <row r="36" spans="1:6" x14ac:dyDescent="0.2">
      <c r="A36" s="33" t="s">
        <v>61</v>
      </c>
      <c r="B36" s="112"/>
      <c r="E36" s="47" t="s">
        <v>189</v>
      </c>
      <c r="F36" s="115" t="str">
        <f>IF(F35&gt;0,F35/'1'!D17,"")</f>
        <v/>
      </c>
    </row>
    <row r="37" spans="1:6" x14ac:dyDescent="0.2">
      <c r="A37" s="33" t="s">
        <v>209</v>
      </c>
      <c r="B37" s="112"/>
    </row>
    <row r="38" spans="1:6" x14ac:dyDescent="0.2">
      <c r="A38" s="33" t="s">
        <v>172</v>
      </c>
      <c r="B38" s="112"/>
      <c r="E38" s="47" t="s">
        <v>62</v>
      </c>
      <c r="F38" s="116">
        <f>'1'!D17*500</f>
        <v>0</v>
      </c>
    </row>
    <row r="39" spans="1:6" x14ac:dyDescent="0.2">
      <c r="A39" s="33" t="s">
        <v>63</v>
      </c>
      <c r="B39" s="113">
        <f>SUM(B27:B38)</f>
        <v>0</v>
      </c>
      <c r="E39" s="33" t="s">
        <v>193</v>
      </c>
      <c r="F39" s="116" t="str">
        <f>IF(F38&gt;0,F38/'1'!D17,"")</f>
        <v/>
      </c>
    </row>
    <row r="40" spans="1:6" x14ac:dyDescent="0.2">
      <c r="A40" s="33" t="s">
        <v>44</v>
      </c>
      <c r="B40" s="114" t="str">
        <f>IF(B39&gt;0,B39/#REF!,"")</f>
        <v/>
      </c>
    </row>
    <row r="42" spans="1:6" ht="15" thickBot="1" x14ac:dyDescent="0.25">
      <c r="A42" s="9"/>
      <c r="B42" s="9"/>
      <c r="C42" s="9"/>
      <c r="D42" s="9"/>
      <c r="E42" s="9"/>
      <c r="F42" s="9"/>
    </row>
    <row r="43" spans="1:6" ht="15" thickTop="1" x14ac:dyDescent="0.2">
      <c r="A43" s="100"/>
      <c r="B43" s="100"/>
      <c r="C43" s="100"/>
      <c r="F43" s="2" t="s">
        <v>206</v>
      </c>
    </row>
  </sheetData>
  <sheetProtection selectLockedCells="1"/>
  <mergeCells count="6">
    <mergeCell ref="E29:F29"/>
    <mergeCell ref="B2:D2"/>
    <mergeCell ref="A6:F6"/>
    <mergeCell ref="A14:B14"/>
    <mergeCell ref="E14:F14"/>
    <mergeCell ref="A26:B26"/>
  </mergeCells>
  <pageMargins left="0.7" right="0.7" top="0.75" bottom="0.75" header="0.3" footer="0.3"/>
  <pageSetup scale="9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46"/>
  <sheetViews>
    <sheetView workbookViewId="0">
      <selection activeCell="B13" sqref="B13"/>
    </sheetView>
  </sheetViews>
  <sheetFormatPr defaultColWidth="10.875" defaultRowHeight="14.25" x14ac:dyDescent="0.2"/>
  <cols>
    <col min="1" max="1" width="8.5" style="1" customWidth="1"/>
    <col min="2" max="2" width="14.625" style="1" customWidth="1"/>
    <col min="3" max="3" width="13.375" style="1" customWidth="1"/>
    <col min="4" max="4" width="6.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196" t="str">
        <f>'1'!A4</f>
        <v xml:space="preserve">Applicant Name: </v>
      </c>
      <c r="B2" s="197"/>
      <c r="C2" s="170" t="str">
        <f>'1'!B4</f>
        <v>SAMPLE Applicant</v>
      </c>
      <c r="D2" s="171"/>
      <c r="E2" s="172"/>
      <c r="F2" s="104" t="str">
        <f>'1'!G4</f>
        <v>Project Name:</v>
      </c>
      <c r="G2" s="198" t="str">
        <f>'1'!H4</f>
        <v xml:space="preserve">SAMPLE Project </v>
      </c>
      <c r="H2" s="199"/>
      <c r="I2" s="199"/>
      <c r="J2" s="200"/>
    </row>
    <row r="4" spans="1:10" ht="15" x14ac:dyDescent="0.25">
      <c r="A4" s="3" t="s">
        <v>64</v>
      </c>
      <c r="B4" s="4"/>
      <c r="C4" s="4"/>
      <c r="D4" s="4"/>
      <c r="E4" s="4"/>
      <c r="F4" s="4"/>
      <c r="G4" s="4"/>
      <c r="H4" s="4"/>
      <c r="I4" s="4"/>
      <c r="J4" s="4"/>
    </row>
    <row r="5" spans="1:10" ht="15" x14ac:dyDescent="0.25">
      <c r="A5" s="1" t="s">
        <v>174</v>
      </c>
    </row>
    <row r="6" spans="1:10" ht="15" x14ac:dyDescent="0.25">
      <c r="A6" s="1" t="s">
        <v>175</v>
      </c>
    </row>
    <row r="7" spans="1:10" ht="15" x14ac:dyDescent="0.25">
      <c r="A7" s="1" t="s">
        <v>176</v>
      </c>
    </row>
    <row r="9" spans="1:10" ht="15" x14ac:dyDescent="0.25">
      <c r="A9" s="169" t="s">
        <v>190</v>
      </c>
      <c r="B9" s="169"/>
      <c r="C9" s="169"/>
      <c r="D9" s="169"/>
      <c r="E9" s="169"/>
      <c r="F9" s="169"/>
      <c r="G9" s="169"/>
      <c r="H9" s="169"/>
      <c r="I9" s="169"/>
      <c r="J9" s="169"/>
    </row>
    <row r="10" spans="1:10" ht="15" x14ac:dyDescent="0.25">
      <c r="A10" s="11" t="s">
        <v>65</v>
      </c>
      <c r="G10" s="11" t="s">
        <v>66</v>
      </c>
    </row>
    <row r="11" spans="1:10" x14ac:dyDescent="0.2">
      <c r="A11" s="8"/>
      <c r="G11" s="8"/>
    </row>
    <row r="12" spans="1:10" x14ac:dyDescent="0.2">
      <c r="A12" s="37" t="s">
        <v>67</v>
      </c>
      <c r="B12" s="1" t="s">
        <v>235</v>
      </c>
      <c r="G12" s="8">
        <v>1</v>
      </c>
      <c r="H12" s="1" t="s">
        <v>70</v>
      </c>
    </row>
    <row r="13" spans="1:10" x14ac:dyDescent="0.2">
      <c r="A13" s="37" t="s">
        <v>68</v>
      </c>
      <c r="B13" s="1" t="s">
        <v>169</v>
      </c>
      <c r="G13" s="8">
        <v>2</v>
      </c>
      <c r="H13" s="1" t="s">
        <v>74</v>
      </c>
    </row>
    <row r="14" spans="1:10" x14ac:dyDescent="0.2">
      <c r="A14" s="37" t="s">
        <v>71</v>
      </c>
      <c r="B14" s="1" t="s">
        <v>73</v>
      </c>
      <c r="G14" s="8">
        <v>3</v>
      </c>
      <c r="H14" s="1" t="s">
        <v>217</v>
      </c>
    </row>
    <row r="15" spans="1:10" x14ac:dyDescent="0.2">
      <c r="A15" s="37" t="s">
        <v>72</v>
      </c>
      <c r="B15" s="1" t="s">
        <v>69</v>
      </c>
      <c r="G15" s="8">
        <v>4</v>
      </c>
      <c r="H15" s="1" t="s">
        <v>167</v>
      </c>
    </row>
    <row r="16" spans="1:10" x14ac:dyDescent="0.2">
      <c r="A16" s="37" t="s">
        <v>75</v>
      </c>
      <c r="B16" s="1" t="s">
        <v>192</v>
      </c>
      <c r="G16" s="8">
        <v>5</v>
      </c>
      <c r="H16" s="1" t="s">
        <v>191</v>
      </c>
    </row>
    <row r="17" spans="1:10" x14ac:dyDescent="0.2">
      <c r="A17" s="37" t="s">
        <v>76</v>
      </c>
      <c r="B17" s="1" t="s">
        <v>82</v>
      </c>
    </row>
    <row r="18" spans="1:10" ht="15" x14ac:dyDescent="0.25">
      <c r="A18" s="37" t="s">
        <v>77</v>
      </c>
      <c r="B18" s="1" t="s">
        <v>25</v>
      </c>
      <c r="D18" s="49"/>
      <c r="E18" s="49"/>
      <c r="F18" s="49"/>
      <c r="G18" s="11" t="s">
        <v>78</v>
      </c>
    </row>
    <row r="19" spans="1:10" x14ac:dyDescent="0.2">
      <c r="A19" s="37"/>
      <c r="G19" s="8" t="s">
        <v>79</v>
      </c>
      <c r="H19" s="1" t="s">
        <v>80</v>
      </c>
    </row>
    <row r="20" spans="1:10" x14ac:dyDescent="0.2">
      <c r="A20" s="37"/>
      <c r="C20" s="49"/>
      <c r="D20" s="49"/>
      <c r="E20" s="49"/>
      <c r="F20" s="49"/>
      <c r="G20" s="8" t="s">
        <v>67</v>
      </c>
      <c r="H20" s="1" t="s">
        <v>81</v>
      </c>
    </row>
    <row r="22" spans="1:10" ht="28.5" x14ac:dyDescent="0.2">
      <c r="B22" s="50" t="s">
        <v>83</v>
      </c>
      <c r="C22" s="50" t="s">
        <v>84</v>
      </c>
      <c r="D22" s="50" t="s">
        <v>85</v>
      </c>
      <c r="E22" s="50" t="s">
        <v>86</v>
      </c>
      <c r="F22" s="50" t="s">
        <v>87</v>
      </c>
      <c r="G22" s="50" t="s">
        <v>88</v>
      </c>
      <c r="H22" s="50" t="s">
        <v>89</v>
      </c>
      <c r="I22" s="50" t="s">
        <v>90</v>
      </c>
      <c r="J22" s="50" t="s">
        <v>91</v>
      </c>
    </row>
    <row r="23" spans="1:10" ht="15" x14ac:dyDescent="0.25">
      <c r="A23" s="51">
        <v>1</v>
      </c>
      <c r="B23" s="6"/>
      <c r="C23" s="103"/>
      <c r="D23" s="6"/>
      <c r="E23" s="34"/>
      <c r="F23" s="119" t="str">
        <f t="shared" ref="F23:F25" si="0">IF(H23=0,"",ROUND(PMT(G23/12,H23*12,-E23)*12,2))</f>
        <v/>
      </c>
      <c r="G23" s="53"/>
      <c r="H23" s="54"/>
      <c r="I23" s="54"/>
      <c r="J23" s="52"/>
    </row>
    <row r="24" spans="1:10" ht="15" x14ac:dyDescent="0.25">
      <c r="A24" s="51">
        <v>2</v>
      </c>
      <c r="B24" s="6"/>
      <c r="C24" s="103"/>
      <c r="D24" s="6"/>
      <c r="E24" s="34"/>
      <c r="F24" s="119" t="str">
        <f t="shared" si="0"/>
        <v/>
      </c>
      <c r="G24" s="53"/>
      <c r="H24" s="54"/>
      <c r="I24" s="54"/>
      <c r="J24" s="52"/>
    </row>
    <row r="25" spans="1:10" ht="15" x14ac:dyDescent="0.25">
      <c r="A25" s="51">
        <v>3</v>
      </c>
      <c r="B25" s="6"/>
      <c r="C25" s="103"/>
      <c r="D25" s="6"/>
      <c r="E25" s="34"/>
      <c r="F25" s="119" t="str">
        <f t="shared" si="0"/>
        <v/>
      </c>
      <c r="G25" s="53"/>
      <c r="H25" s="54"/>
      <c r="I25" s="54"/>
      <c r="J25" s="52"/>
    </row>
    <row r="27" spans="1:10" ht="15" x14ac:dyDescent="0.25">
      <c r="C27" s="11"/>
      <c r="D27" s="11" t="s">
        <v>92</v>
      </c>
      <c r="E27" s="36">
        <f>SUM(E23:E25)</f>
        <v>0</v>
      </c>
      <c r="F27" s="36">
        <f>SUM(F23:F25)</f>
        <v>0</v>
      </c>
    </row>
    <row r="29" spans="1:10" ht="15" x14ac:dyDescent="0.25">
      <c r="A29" s="11" t="s">
        <v>93</v>
      </c>
    </row>
    <row r="30" spans="1:10" ht="15" thickBot="1" x14ac:dyDescent="0.25"/>
    <row r="31" spans="1:10" ht="15.95" customHeight="1" x14ac:dyDescent="0.25">
      <c r="A31" s="55">
        <v>1</v>
      </c>
      <c r="B31" s="176">
        <f>B23</f>
        <v>0</v>
      </c>
      <c r="C31" s="177"/>
      <c r="D31" s="178"/>
      <c r="E31" s="56" t="s">
        <v>94</v>
      </c>
      <c r="F31" s="179"/>
      <c r="G31" s="180"/>
      <c r="H31" s="180"/>
      <c r="I31" s="180"/>
      <c r="J31" s="181"/>
    </row>
    <row r="32" spans="1:10" x14ac:dyDescent="0.2">
      <c r="A32" s="182" t="s">
        <v>95</v>
      </c>
      <c r="B32" s="183"/>
      <c r="C32" s="184"/>
      <c r="D32" s="185"/>
      <c r="E32" s="185"/>
      <c r="F32" s="185"/>
      <c r="G32" s="185"/>
      <c r="H32" s="185"/>
      <c r="I32" s="185"/>
      <c r="J32" s="186"/>
    </row>
    <row r="33" spans="1:10" ht="15" thickBot="1" x14ac:dyDescent="0.25">
      <c r="A33" s="187" t="s">
        <v>96</v>
      </c>
      <c r="B33" s="188"/>
      <c r="C33" s="189"/>
      <c r="D33" s="190"/>
      <c r="E33" s="191"/>
      <c r="F33" s="192"/>
      <c r="G33" s="193" t="s">
        <v>97</v>
      </c>
      <c r="H33" s="189"/>
      <c r="I33" s="194"/>
      <c r="J33" s="195"/>
    </row>
    <row r="34" spans="1:10" ht="15.95" customHeight="1" x14ac:dyDescent="0.25">
      <c r="A34" s="55">
        <v>2</v>
      </c>
      <c r="B34" s="176">
        <f>B24</f>
        <v>0</v>
      </c>
      <c r="C34" s="177"/>
      <c r="D34" s="178"/>
      <c r="E34" s="56" t="s">
        <v>94</v>
      </c>
      <c r="F34" s="179"/>
      <c r="G34" s="180"/>
      <c r="H34" s="180"/>
      <c r="I34" s="180"/>
      <c r="J34" s="181"/>
    </row>
    <row r="35" spans="1:10" x14ac:dyDescent="0.2">
      <c r="A35" s="182" t="s">
        <v>95</v>
      </c>
      <c r="B35" s="183"/>
      <c r="C35" s="184"/>
      <c r="D35" s="185"/>
      <c r="E35" s="185"/>
      <c r="F35" s="185"/>
      <c r="G35" s="185"/>
      <c r="H35" s="185"/>
      <c r="I35" s="185"/>
      <c r="J35" s="186"/>
    </row>
    <row r="36" spans="1:10" ht="15" thickBot="1" x14ac:dyDescent="0.25">
      <c r="A36" s="187" t="s">
        <v>96</v>
      </c>
      <c r="B36" s="188"/>
      <c r="C36" s="189"/>
      <c r="D36" s="190"/>
      <c r="E36" s="191"/>
      <c r="F36" s="192"/>
      <c r="G36" s="193" t="s">
        <v>97</v>
      </c>
      <c r="H36" s="189"/>
      <c r="I36" s="194"/>
      <c r="J36" s="195"/>
    </row>
    <row r="37" spans="1:10" ht="15.95" customHeight="1" x14ac:dyDescent="0.25">
      <c r="A37" s="55">
        <v>3</v>
      </c>
      <c r="B37" s="176">
        <f>B25</f>
        <v>0</v>
      </c>
      <c r="C37" s="177"/>
      <c r="D37" s="178"/>
      <c r="E37" s="56" t="s">
        <v>94</v>
      </c>
      <c r="F37" s="179"/>
      <c r="G37" s="180"/>
      <c r="H37" s="180"/>
      <c r="I37" s="180"/>
      <c r="J37" s="181"/>
    </row>
    <row r="38" spans="1:10" x14ac:dyDescent="0.2">
      <c r="A38" s="182" t="s">
        <v>95</v>
      </c>
      <c r="B38" s="183"/>
      <c r="C38" s="184"/>
      <c r="D38" s="185"/>
      <c r="E38" s="185"/>
      <c r="F38" s="185"/>
      <c r="G38" s="185"/>
      <c r="H38" s="185"/>
      <c r="I38" s="185"/>
      <c r="J38" s="186"/>
    </row>
    <row r="39" spans="1:10" ht="15" thickBot="1" x14ac:dyDescent="0.25">
      <c r="A39" s="187" t="s">
        <v>96</v>
      </c>
      <c r="B39" s="188"/>
      <c r="C39" s="189"/>
      <c r="D39" s="190"/>
      <c r="E39" s="191"/>
      <c r="F39" s="192"/>
      <c r="G39" s="193" t="s">
        <v>97</v>
      </c>
      <c r="H39" s="189"/>
      <c r="I39" s="194"/>
      <c r="J39" s="195"/>
    </row>
    <row r="41" spans="1:10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0" ht="15" thickTop="1" x14ac:dyDescent="0.2">
      <c r="A42" s="100"/>
      <c r="B42" s="100"/>
      <c r="C42" s="100"/>
      <c r="J42" s="37" t="s">
        <v>207</v>
      </c>
    </row>
    <row r="44" spans="1:10" ht="15" x14ac:dyDescent="0.25">
      <c r="A44" s="11"/>
      <c r="F44" s="175"/>
      <c r="G44" s="175"/>
    </row>
    <row r="46" spans="1:10" x14ac:dyDescent="0.2">
      <c r="J46" s="57"/>
    </row>
  </sheetData>
  <sheetProtection selectLockedCells="1"/>
  <mergeCells count="29">
    <mergeCell ref="A2:B2"/>
    <mergeCell ref="C2:E2"/>
    <mergeCell ref="G2:J2"/>
    <mergeCell ref="A9:J9"/>
    <mergeCell ref="B31:D31"/>
    <mergeCell ref="F31:J31"/>
    <mergeCell ref="A32:B32"/>
    <mergeCell ref="C32:J32"/>
    <mergeCell ref="A33:C33"/>
    <mergeCell ref="D33:F33"/>
    <mergeCell ref="G33:H33"/>
    <mergeCell ref="I33:J33"/>
    <mergeCell ref="B34:D34"/>
    <mergeCell ref="F34:J34"/>
    <mergeCell ref="A35:B35"/>
    <mergeCell ref="C35:J35"/>
    <mergeCell ref="A36:C36"/>
    <mergeCell ref="D36:F36"/>
    <mergeCell ref="G36:H36"/>
    <mergeCell ref="I36:J36"/>
    <mergeCell ref="F44:G44"/>
    <mergeCell ref="B37:D37"/>
    <mergeCell ref="F37:J37"/>
    <mergeCell ref="A38:B38"/>
    <mergeCell ref="C38:J38"/>
    <mergeCell ref="A39:C39"/>
    <mergeCell ref="D39:F39"/>
    <mergeCell ref="G39:H39"/>
    <mergeCell ref="I39:J39"/>
  </mergeCells>
  <phoneticPr fontId="20" type="noConversion"/>
  <dataValidations count="4">
    <dataValidation type="list" allowBlank="1" showInputMessage="1" showErrorMessage="1" sqref="J23:J25" xr:uid="{00000000-0002-0000-0500-000000000000}">
      <formula1>"Y,N"</formula1>
    </dataValidation>
    <dataValidation type="list" allowBlank="1" showInputMessage="1" showErrorMessage="1" sqref="C23:C25" xr:uid="{00000000-0002-0000-0500-000001000000}">
      <formula1>"1,2,3,4,5"</formula1>
    </dataValidation>
    <dataValidation type="list" allowBlank="1" showInputMessage="1" showErrorMessage="1" sqref="D23:D25" xr:uid="{00000000-0002-0000-0500-000002000000}">
      <formula1>"R,A"</formula1>
    </dataValidation>
    <dataValidation type="list" allowBlank="1" showInputMessage="1" showErrorMessage="1" sqref="B23:B25" xr:uid="{00000000-0002-0000-05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H74"/>
  <sheetViews>
    <sheetView workbookViewId="0">
      <selection activeCell="E6" sqref="E6:E7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8" width="12" style="1" customWidth="1"/>
    <col min="9" max="16384" width="10.875" style="1"/>
  </cols>
  <sheetData>
    <row r="2" spans="1:8" ht="15.95" customHeight="1" x14ac:dyDescent="0.2">
      <c r="A2" s="203" t="str">
        <f>'1'!A4</f>
        <v xml:space="preserve">Applicant Name: </v>
      </c>
      <c r="B2" s="203"/>
      <c r="C2" s="203"/>
      <c r="D2" s="201" t="str">
        <f>'1'!B4</f>
        <v>SAMPLE Applicant</v>
      </c>
      <c r="E2" s="202"/>
      <c r="F2" s="204" t="str">
        <f>'1'!H4</f>
        <v xml:space="preserve">SAMPLE Project </v>
      </c>
      <c r="G2" s="205"/>
      <c r="H2" s="206"/>
    </row>
    <row r="3" spans="1:8" ht="15" x14ac:dyDescent="0.25">
      <c r="B3" s="11"/>
      <c r="C3" s="11"/>
    </row>
    <row r="4" spans="1:8" ht="15" x14ac:dyDescent="0.25">
      <c r="B4" s="3" t="s">
        <v>98</v>
      </c>
      <c r="C4" s="4"/>
      <c r="D4" s="4"/>
      <c r="E4" s="4"/>
      <c r="F4" s="4"/>
      <c r="G4" s="4"/>
      <c r="H4" s="4"/>
    </row>
    <row r="5" spans="1:8" ht="9.9499999999999993" customHeight="1" x14ac:dyDescent="0.25">
      <c r="B5" s="58"/>
      <c r="C5" s="59"/>
      <c r="D5" s="59"/>
      <c r="E5" s="59"/>
      <c r="F5" s="59"/>
      <c r="G5" s="59"/>
      <c r="H5" s="59"/>
    </row>
    <row r="6" spans="1:8" ht="15" x14ac:dyDescent="0.25">
      <c r="B6" s="209"/>
      <c r="C6" s="209"/>
      <c r="D6" s="207" t="s">
        <v>99</v>
      </c>
      <c r="E6" s="210" t="s">
        <v>228</v>
      </c>
      <c r="F6" s="60" t="s">
        <v>204</v>
      </c>
      <c r="G6" s="60" t="s">
        <v>205</v>
      </c>
      <c r="H6" s="207" t="s">
        <v>100</v>
      </c>
    </row>
    <row r="7" spans="1:8" ht="24.95" customHeight="1" x14ac:dyDescent="0.2">
      <c r="B7" s="209"/>
      <c r="C7" s="209"/>
      <c r="D7" s="208"/>
      <c r="E7" s="211"/>
      <c r="F7" s="22"/>
      <c r="G7" s="22"/>
      <c r="H7" s="208"/>
    </row>
    <row r="8" spans="1:8" ht="15" x14ac:dyDescent="0.25">
      <c r="B8" s="11" t="s">
        <v>101</v>
      </c>
      <c r="C8" s="61"/>
    </row>
    <row r="9" spans="1:8" ht="15" x14ac:dyDescent="0.25">
      <c r="B9" s="62" t="s">
        <v>102</v>
      </c>
      <c r="C9" s="63"/>
      <c r="D9" s="64">
        <f>SUM(E9:H9)</f>
        <v>0</v>
      </c>
      <c r="E9" s="42"/>
      <c r="F9" s="42"/>
      <c r="G9" s="42"/>
      <c r="H9" s="42"/>
    </row>
    <row r="10" spans="1:8" ht="15" x14ac:dyDescent="0.25">
      <c r="B10" s="62" t="s">
        <v>103</v>
      </c>
      <c r="C10" s="63"/>
      <c r="D10" s="64">
        <f>SUM(E10:H10)</f>
        <v>0</v>
      </c>
      <c r="E10" s="42"/>
      <c r="F10" s="42"/>
      <c r="G10" s="42"/>
      <c r="H10" s="42"/>
    </row>
    <row r="11" spans="1:8" ht="15" x14ac:dyDescent="0.25">
      <c r="B11" s="62" t="s">
        <v>104</v>
      </c>
      <c r="C11" s="110"/>
      <c r="D11" s="64">
        <f>SUM(E11:G11)</f>
        <v>0</v>
      </c>
      <c r="E11" s="42"/>
      <c r="F11" s="42"/>
      <c r="G11" s="42"/>
      <c r="H11" s="65"/>
    </row>
    <row r="12" spans="1:8" ht="15" x14ac:dyDescent="0.25">
      <c r="A12" s="8"/>
      <c r="B12" s="62"/>
      <c r="C12" s="63" t="s">
        <v>105</v>
      </c>
      <c r="D12" s="64">
        <f t="shared" ref="D12:G12" si="0">SUM(D9:D11)</f>
        <v>0</v>
      </c>
      <c r="E12" s="48">
        <f t="shared" si="0"/>
        <v>0</v>
      </c>
      <c r="F12" s="48">
        <f t="shared" si="0"/>
        <v>0</v>
      </c>
      <c r="G12" s="48">
        <f t="shared" si="0"/>
        <v>0</v>
      </c>
      <c r="H12" s="65"/>
    </row>
    <row r="13" spans="1:8" ht="15" x14ac:dyDescent="0.25">
      <c r="A13" s="8"/>
      <c r="B13" s="11" t="s">
        <v>106</v>
      </c>
      <c r="C13" s="63"/>
    </row>
    <row r="14" spans="1:8" ht="15" x14ac:dyDescent="0.25">
      <c r="A14" s="8"/>
      <c r="B14" s="62" t="s">
        <v>107</v>
      </c>
      <c r="C14" s="63"/>
      <c r="D14" s="64">
        <f>SUM(E14:G14)</f>
        <v>0</v>
      </c>
      <c r="E14" s="42"/>
      <c r="F14" s="42"/>
      <c r="G14" s="42"/>
      <c r="H14" s="65"/>
    </row>
    <row r="15" spans="1:8" ht="15" x14ac:dyDescent="0.25">
      <c r="A15" s="8"/>
      <c r="B15" s="62" t="s">
        <v>108</v>
      </c>
      <c r="C15" s="63"/>
      <c r="D15" s="64">
        <f>SUM(E15:G15)</f>
        <v>0</v>
      </c>
      <c r="E15" s="42"/>
      <c r="F15" s="42"/>
      <c r="G15" s="42"/>
      <c r="H15" s="65"/>
    </row>
    <row r="16" spans="1:8" ht="15" x14ac:dyDescent="0.25">
      <c r="B16" s="62"/>
      <c r="C16" s="63" t="s">
        <v>105</v>
      </c>
      <c r="D16" s="64">
        <f t="shared" ref="D16:G16" si="1">SUM(D14:D15)</f>
        <v>0</v>
      </c>
      <c r="E16" s="66">
        <f t="shared" si="1"/>
        <v>0</v>
      </c>
      <c r="F16" s="66">
        <f t="shared" si="1"/>
        <v>0</v>
      </c>
      <c r="G16" s="66">
        <f t="shared" si="1"/>
        <v>0</v>
      </c>
      <c r="H16" s="65"/>
    </row>
    <row r="17" spans="1:8" ht="15" x14ac:dyDescent="0.25">
      <c r="B17" s="11" t="s">
        <v>109</v>
      </c>
      <c r="C17" s="63"/>
    </row>
    <row r="18" spans="1:8" ht="15" x14ac:dyDescent="0.25">
      <c r="A18" s="8"/>
      <c r="B18" s="62" t="s">
        <v>110</v>
      </c>
      <c r="C18" s="63"/>
      <c r="D18" s="64">
        <f>SUM(E18:G18)</f>
        <v>0</v>
      </c>
      <c r="E18" s="42"/>
      <c r="F18" s="42"/>
      <c r="G18" s="42"/>
      <c r="H18" s="65"/>
    </row>
    <row r="19" spans="1:8" ht="15" x14ac:dyDescent="0.25">
      <c r="A19" s="8"/>
      <c r="B19" s="62" t="s">
        <v>111</v>
      </c>
      <c r="C19" s="63"/>
      <c r="D19" s="64">
        <f>SUM(E19:G19)</f>
        <v>0</v>
      </c>
      <c r="E19" s="42"/>
      <c r="F19" s="42"/>
      <c r="G19" s="42"/>
      <c r="H19" s="65"/>
    </row>
    <row r="20" spans="1:8" ht="15" x14ac:dyDescent="0.25">
      <c r="A20" s="8"/>
      <c r="B20" s="62" t="s">
        <v>112</v>
      </c>
      <c r="C20" s="63"/>
      <c r="D20" s="64">
        <f>SUM(E20:G20)</f>
        <v>0</v>
      </c>
      <c r="E20" s="42"/>
      <c r="F20" s="42"/>
      <c r="G20" s="42"/>
      <c r="H20" s="65"/>
    </row>
    <row r="21" spans="1:8" ht="15" x14ac:dyDescent="0.25">
      <c r="B21" s="62" t="s">
        <v>113</v>
      </c>
      <c r="C21" s="63"/>
      <c r="D21" s="64">
        <f>SUM(E21:G21)</f>
        <v>0</v>
      </c>
      <c r="E21" s="42"/>
      <c r="F21" s="42"/>
      <c r="G21" s="42"/>
      <c r="H21" s="65"/>
    </row>
    <row r="22" spans="1:8" ht="15" x14ac:dyDescent="0.25">
      <c r="B22" s="62" t="s">
        <v>114</v>
      </c>
      <c r="C22" s="110"/>
      <c r="D22" s="64">
        <f>SUM(E22:G22)</f>
        <v>0</v>
      </c>
      <c r="E22" s="42"/>
      <c r="F22" s="42"/>
      <c r="G22" s="42"/>
      <c r="H22" s="65"/>
    </row>
    <row r="23" spans="1:8" ht="15" x14ac:dyDescent="0.25">
      <c r="A23" s="8"/>
      <c r="B23" s="62"/>
      <c r="C23" s="63" t="s">
        <v>105</v>
      </c>
      <c r="D23" s="64">
        <f t="shared" ref="D23:G23" si="2">SUM(D18:D22)</f>
        <v>0</v>
      </c>
      <c r="E23" s="48">
        <f t="shared" si="2"/>
        <v>0</v>
      </c>
      <c r="F23" s="48">
        <f t="shared" si="2"/>
        <v>0</v>
      </c>
      <c r="G23" s="48">
        <f t="shared" si="2"/>
        <v>0</v>
      </c>
      <c r="H23" s="65"/>
    </row>
    <row r="24" spans="1:8" ht="15" x14ac:dyDescent="0.25">
      <c r="A24" s="8"/>
      <c r="B24" s="11" t="s">
        <v>115</v>
      </c>
    </row>
    <row r="25" spans="1:8" ht="15" x14ac:dyDescent="0.25">
      <c r="A25" s="8"/>
      <c r="B25" s="62" t="s">
        <v>116</v>
      </c>
      <c r="C25" s="63"/>
      <c r="D25" s="64">
        <f t="shared" ref="D25:D31" si="3">SUM(E25:G25)</f>
        <v>0</v>
      </c>
      <c r="E25" s="42"/>
      <c r="F25" s="42"/>
      <c r="G25" s="42"/>
      <c r="H25" s="65"/>
    </row>
    <row r="26" spans="1:8" ht="15" x14ac:dyDescent="0.25">
      <c r="A26" s="8"/>
      <c r="B26" s="62" t="s">
        <v>117</v>
      </c>
      <c r="C26" s="63"/>
      <c r="D26" s="64">
        <f t="shared" si="3"/>
        <v>0</v>
      </c>
      <c r="E26" s="42"/>
      <c r="F26" s="42"/>
      <c r="G26" s="42"/>
      <c r="H26" s="65"/>
    </row>
    <row r="27" spans="1:8" ht="15" x14ac:dyDescent="0.25">
      <c r="A27" s="8"/>
      <c r="B27" s="67" t="s">
        <v>118</v>
      </c>
      <c r="C27" s="63"/>
      <c r="D27" s="64">
        <f t="shared" si="3"/>
        <v>0</v>
      </c>
      <c r="E27" s="42"/>
      <c r="F27" s="42"/>
      <c r="G27" s="42"/>
      <c r="H27" s="65"/>
    </row>
    <row r="28" spans="1:8" ht="15" x14ac:dyDescent="0.25">
      <c r="A28" s="8"/>
      <c r="B28" s="67" t="s">
        <v>119</v>
      </c>
      <c r="C28" s="63"/>
      <c r="D28" s="64">
        <f t="shared" si="3"/>
        <v>0</v>
      </c>
      <c r="E28" s="42"/>
      <c r="F28" s="42"/>
      <c r="G28" s="42"/>
      <c r="H28" s="65"/>
    </row>
    <row r="29" spans="1:8" ht="15" x14ac:dyDescent="0.25">
      <c r="A29" s="8"/>
      <c r="B29" s="67" t="s">
        <v>120</v>
      </c>
      <c r="C29" s="63"/>
      <c r="D29" s="64">
        <f t="shared" si="3"/>
        <v>0</v>
      </c>
      <c r="E29" s="42"/>
      <c r="F29" s="42"/>
      <c r="G29" s="42"/>
      <c r="H29" s="65"/>
    </row>
    <row r="30" spans="1:8" ht="15" x14ac:dyDescent="0.25">
      <c r="A30" s="8"/>
      <c r="B30" s="67" t="s">
        <v>121</v>
      </c>
      <c r="C30" s="63"/>
      <c r="D30" s="64">
        <f t="shared" si="3"/>
        <v>0</v>
      </c>
      <c r="E30" s="42"/>
      <c r="F30" s="42"/>
      <c r="G30" s="42"/>
      <c r="H30" s="65"/>
    </row>
    <row r="31" spans="1:8" ht="15" x14ac:dyDescent="0.25">
      <c r="A31" s="8"/>
      <c r="B31" s="67" t="s">
        <v>122</v>
      </c>
      <c r="C31" s="110"/>
      <c r="D31" s="64">
        <f t="shared" si="3"/>
        <v>0</v>
      </c>
      <c r="E31" s="42"/>
      <c r="F31" s="42"/>
      <c r="G31" s="42"/>
      <c r="H31" s="65"/>
    </row>
    <row r="32" spans="1:8" ht="15" x14ac:dyDescent="0.25">
      <c r="A32" s="8"/>
      <c r="B32" s="62"/>
      <c r="C32" s="63" t="s">
        <v>105</v>
      </c>
      <c r="D32" s="64">
        <f t="shared" ref="D32:G32" si="4">SUM(D25:D31)</f>
        <v>0</v>
      </c>
      <c r="E32" s="48">
        <f t="shared" si="4"/>
        <v>0</v>
      </c>
      <c r="F32" s="48">
        <f t="shared" si="4"/>
        <v>0</v>
      </c>
      <c r="G32" s="48">
        <f t="shared" si="4"/>
        <v>0</v>
      </c>
      <c r="H32" s="68"/>
    </row>
    <row r="33" spans="1:8" ht="15" x14ac:dyDescent="0.25">
      <c r="A33" s="8"/>
      <c r="B33" s="69" t="s">
        <v>123</v>
      </c>
      <c r="C33" s="69"/>
    </row>
    <row r="34" spans="1:8" ht="15" x14ac:dyDescent="0.25">
      <c r="B34" s="67" t="s">
        <v>124</v>
      </c>
      <c r="C34" s="63"/>
      <c r="D34" s="64">
        <f>SUM(E34:G34)</f>
        <v>0</v>
      </c>
      <c r="E34" s="42"/>
      <c r="F34" s="42"/>
      <c r="G34" s="42"/>
      <c r="H34" s="65"/>
    </row>
    <row r="35" spans="1:8" ht="15" x14ac:dyDescent="0.25">
      <c r="B35" s="67" t="s">
        <v>125</v>
      </c>
      <c r="C35" s="63"/>
      <c r="D35" s="64">
        <f>SUM(E35:G35)</f>
        <v>0</v>
      </c>
      <c r="E35" s="42"/>
      <c r="F35" s="42"/>
      <c r="G35" s="42"/>
      <c r="H35" s="65"/>
    </row>
    <row r="36" spans="1:8" ht="15" x14ac:dyDescent="0.25">
      <c r="A36" s="8"/>
      <c r="B36" s="67" t="s">
        <v>126</v>
      </c>
      <c r="C36" s="63"/>
      <c r="D36" s="64">
        <f>SUM(E36:G36)</f>
        <v>0</v>
      </c>
      <c r="E36" s="42"/>
      <c r="F36" s="42"/>
      <c r="G36" s="42"/>
      <c r="H36" s="65"/>
    </row>
    <row r="37" spans="1:8" ht="15" x14ac:dyDescent="0.25">
      <c r="A37" s="8"/>
      <c r="B37" s="67" t="s">
        <v>127</v>
      </c>
      <c r="C37" s="63"/>
      <c r="D37" s="64">
        <f>SUM(E37:G37)</f>
        <v>0</v>
      </c>
      <c r="E37" s="42"/>
      <c r="F37" s="42"/>
      <c r="G37" s="42"/>
      <c r="H37" s="65"/>
    </row>
    <row r="38" spans="1:8" ht="15" x14ac:dyDescent="0.25">
      <c r="A38" s="8"/>
      <c r="B38" s="67" t="s">
        <v>128</v>
      </c>
      <c r="C38" s="110"/>
      <c r="D38" s="64">
        <f>SUM(E38:G38)</f>
        <v>0</v>
      </c>
      <c r="E38" s="42"/>
      <c r="F38" s="42"/>
      <c r="G38" s="42"/>
      <c r="H38" s="65"/>
    </row>
    <row r="39" spans="1:8" ht="15" x14ac:dyDescent="0.25">
      <c r="A39" s="8"/>
      <c r="B39" s="62"/>
      <c r="C39" s="63" t="s">
        <v>105</v>
      </c>
      <c r="D39" s="64">
        <f>SUM(D34:D38)</f>
        <v>0</v>
      </c>
      <c r="E39" s="48">
        <f>SUM(E34:E38)</f>
        <v>0</v>
      </c>
      <c r="F39" s="48">
        <f>SUM(F34:F38)</f>
        <v>0</v>
      </c>
      <c r="G39" s="48">
        <f>SUM(G34:G38)</f>
        <v>0</v>
      </c>
      <c r="H39" s="68"/>
    </row>
    <row r="40" spans="1:8" ht="15" x14ac:dyDescent="0.25">
      <c r="A40" s="8"/>
      <c r="B40" s="69" t="s">
        <v>129</v>
      </c>
      <c r="C40" s="69"/>
    </row>
    <row r="41" spans="1:8" ht="15" x14ac:dyDescent="0.25">
      <c r="B41" s="67" t="s">
        <v>130</v>
      </c>
      <c r="C41" s="63"/>
      <c r="D41" s="64">
        <f>SUM(E41:G41)</f>
        <v>0</v>
      </c>
      <c r="E41" s="42"/>
      <c r="F41" s="42"/>
      <c r="G41" s="42"/>
      <c r="H41" s="65"/>
    </row>
    <row r="42" spans="1:8" ht="15" x14ac:dyDescent="0.25">
      <c r="B42" s="67" t="s">
        <v>131</v>
      </c>
      <c r="C42" s="63"/>
      <c r="D42" s="64">
        <f>SUM(E42:G42)</f>
        <v>0</v>
      </c>
      <c r="E42" s="42"/>
      <c r="F42" s="42"/>
      <c r="G42" s="42"/>
      <c r="H42" s="65"/>
    </row>
    <row r="43" spans="1:8" ht="15" x14ac:dyDescent="0.25">
      <c r="A43" s="8"/>
      <c r="B43" s="67" t="s">
        <v>132</v>
      </c>
      <c r="C43" s="63"/>
      <c r="D43" s="64">
        <f>SUM(E43:G43)</f>
        <v>0</v>
      </c>
      <c r="E43" s="42"/>
      <c r="F43" s="42"/>
      <c r="G43" s="42"/>
      <c r="H43" s="65"/>
    </row>
    <row r="44" spans="1:8" ht="15" x14ac:dyDescent="0.25">
      <c r="A44" s="8"/>
      <c r="B44" s="67" t="s">
        <v>133</v>
      </c>
      <c r="C44" s="110"/>
      <c r="D44" s="64">
        <f>SUM(E44:G44)</f>
        <v>0</v>
      </c>
      <c r="E44" s="42"/>
      <c r="F44" s="42"/>
      <c r="G44" s="42"/>
      <c r="H44" s="65"/>
    </row>
    <row r="45" spans="1:8" ht="15" x14ac:dyDescent="0.25">
      <c r="A45" s="8"/>
      <c r="B45" s="62"/>
      <c r="C45" s="63" t="s">
        <v>105</v>
      </c>
      <c r="D45" s="64">
        <f>SUM(D41:D44)</f>
        <v>0</v>
      </c>
      <c r="E45" s="48">
        <f>SUM(E41:E44)</f>
        <v>0</v>
      </c>
      <c r="F45" s="48">
        <f>SUM(F41:F44)</f>
        <v>0</v>
      </c>
      <c r="G45" s="48">
        <f>SUM(G41:G44)</f>
        <v>0</v>
      </c>
      <c r="H45" s="65"/>
    </row>
    <row r="46" spans="1:8" ht="15" x14ac:dyDescent="0.25">
      <c r="A46" s="8"/>
      <c r="B46" s="69" t="s">
        <v>134</v>
      </c>
      <c r="C46" s="69"/>
    </row>
    <row r="47" spans="1:8" ht="15" x14ac:dyDescent="0.25">
      <c r="A47" s="8"/>
      <c r="B47" s="67" t="s">
        <v>135</v>
      </c>
      <c r="C47" s="63"/>
      <c r="D47" s="64">
        <f t="shared" ref="D47:D52" si="5">SUM(E47:G47)</f>
        <v>0</v>
      </c>
      <c r="E47" s="42"/>
      <c r="F47" s="42"/>
      <c r="G47" s="42"/>
      <c r="H47" s="65"/>
    </row>
    <row r="48" spans="1:8" ht="15" x14ac:dyDescent="0.25">
      <c r="B48" s="67" t="s">
        <v>136</v>
      </c>
      <c r="C48" s="63"/>
      <c r="D48" s="64">
        <f t="shared" si="5"/>
        <v>0</v>
      </c>
      <c r="E48" s="42"/>
      <c r="F48" s="42"/>
      <c r="G48" s="42"/>
      <c r="H48" s="65"/>
    </row>
    <row r="49" spans="1:8" ht="15" x14ac:dyDescent="0.25">
      <c r="B49" s="67" t="s">
        <v>137</v>
      </c>
      <c r="C49" s="63"/>
      <c r="D49" s="64">
        <f t="shared" si="5"/>
        <v>0</v>
      </c>
      <c r="E49" s="42"/>
      <c r="F49" s="42"/>
      <c r="G49" s="42"/>
      <c r="H49" s="65"/>
    </row>
    <row r="50" spans="1:8" ht="15" x14ac:dyDescent="0.25">
      <c r="B50" s="67" t="s">
        <v>138</v>
      </c>
      <c r="C50" s="63"/>
      <c r="D50" s="64">
        <f t="shared" si="5"/>
        <v>0</v>
      </c>
      <c r="E50" s="42"/>
      <c r="F50" s="42"/>
      <c r="G50" s="42"/>
      <c r="H50" s="65"/>
    </row>
    <row r="51" spans="1:8" ht="15" x14ac:dyDescent="0.25">
      <c r="A51" s="8"/>
      <c r="B51" s="67" t="s">
        <v>139</v>
      </c>
      <c r="C51" s="63"/>
      <c r="D51" s="64">
        <f t="shared" si="5"/>
        <v>0</v>
      </c>
      <c r="E51" s="42"/>
      <c r="F51" s="42"/>
      <c r="G51" s="42"/>
      <c r="H51" s="65"/>
    </row>
    <row r="52" spans="1:8" ht="15" x14ac:dyDescent="0.25">
      <c r="A52" s="8"/>
      <c r="B52" s="67" t="s">
        <v>140</v>
      </c>
      <c r="C52" s="110"/>
      <c r="D52" s="64">
        <f t="shared" si="5"/>
        <v>0</v>
      </c>
      <c r="E52" s="42"/>
      <c r="F52" s="42"/>
      <c r="G52" s="42"/>
      <c r="H52" s="65"/>
    </row>
    <row r="53" spans="1:8" ht="15" x14ac:dyDescent="0.25">
      <c r="A53" s="8"/>
      <c r="B53" s="62"/>
      <c r="C53" s="63" t="s">
        <v>105</v>
      </c>
      <c r="D53" s="64">
        <f>SUM(D47:D52)</f>
        <v>0</v>
      </c>
      <c r="E53" s="48">
        <f>SUM(E47:E52)</f>
        <v>0</v>
      </c>
      <c r="F53" s="48">
        <f>SUM(F47:F52)</f>
        <v>0</v>
      </c>
      <c r="G53" s="48">
        <f>SUM(G47:G52)</f>
        <v>0</v>
      </c>
      <c r="H53" s="68"/>
    </row>
    <row r="54" spans="1:8" ht="15" x14ac:dyDescent="0.25">
      <c r="A54" s="8"/>
      <c r="B54" s="69" t="s">
        <v>203</v>
      </c>
      <c r="C54" s="69"/>
    </row>
    <row r="55" spans="1:8" ht="15" x14ac:dyDescent="0.25">
      <c r="A55" s="8"/>
      <c r="B55" s="62" t="s">
        <v>225</v>
      </c>
      <c r="C55" s="63"/>
      <c r="D55" s="64">
        <f>SUM(E55:G55)</f>
        <v>0</v>
      </c>
      <c r="E55" s="42"/>
      <c r="F55" s="42"/>
      <c r="G55" s="42"/>
      <c r="H55" s="65"/>
    </row>
    <row r="56" spans="1:8" ht="15" x14ac:dyDescent="0.25">
      <c r="B56" s="67" t="s">
        <v>226</v>
      </c>
      <c r="C56" s="110"/>
      <c r="D56" s="64">
        <f>SUM(E56:G56)</f>
        <v>0</v>
      </c>
      <c r="E56" s="42"/>
      <c r="F56" s="42"/>
      <c r="G56" s="42"/>
      <c r="H56" s="65"/>
    </row>
    <row r="57" spans="1:8" ht="15" x14ac:dyDescent="0.25">
      <c r="B57" s="62"/>
      <c r="C57" s="63" t="s">
        <v>105</v>
      </c>
      <c r="D57" s="64">
        <f>SUM(D55:D56)</f>
        <v>0</v>
      </c>
      <c r="E57" s="48">
        <f>SUM(E56:E56)</f>
        <v>0</v>
      </c>
      <c r="F57" s="48">
        <f>SUM(F55:F56)</f>
        <v>0</v>
      </c>
      <c r="G57" s="48">
        <f>SUM(G55:G56)</f>
        <v>0</v>
      </c>
      <c r="H57" s="65"/>
    </row>
    <row r="58" spans="1:8" x14ac:dyDescent="0.2">
      <c r="A58" s="8"/>
      <c r="D58" s="46"/>
      <c r="E58" s="46"/>
      <c r="F58" s="46"/>
      <c r="G58" s="46"/>
      <c r="H58" s="46"/>
    </row>
    <row r="59" spans="1:8" ht="15" x14ac:dyDescent="0.25">
      <c r="A59" s="8"/>
      <c r="B59" s="70" t="s">
        <v>227</v>
      </c>
      <c r="C59" s="69" t="s">
        <v>141</v>
      </c>
      <c r="D59" s="64">
        <f>+D12+D16+D23+D32+D39+D45+D53+D57</f>
        <v>0</v>
      </c>
      <c r="E59" s="48">
        <f>+E12+E16+E23+E32+E39++E45+E53+E57</f>
        <v>0</v>
      </c>
      <c r="F59" s="48">
        <f>+F12+F16+F23+F32+F39+F45+F53+F57</f>
        <v>0</v>
      </c>
      <c r="G59" s="48">
        <f>+G12+G16+G23+G32+G39+G45+G53+G57</f>
        <v>0</v>
      </c>
      <c r="H59" s="48">
        <f>H9+H10</f>
        <v>0</v>
      </c>
    </row>
    <row r="60" spans="1:8" ht="15" thickBot="1" x14ac:dyDescent="0.25">
      <c r="A60" s="8"/>
      <c r="B60" s="9"/>
      <c r="C60" s="9"/>
      <c r="D60" s="9"/>
      <c r="E60" s="9"/>
      <c r="F60" s="9"/>
      <c r="G60" s="9"/>
      <c r="H60" s="71"/>
    </row>
    <row r="61" spans="1:8" ht="15" thickTop="1" x14ac:dyDescent="0.2">
      <c r="B61" s="100"/>
      <c r="C61" s="100"/>
      <c r="F61" s="37"/>
      <c r="G61" s="37"/>
      <c r="H61" s="37" t="s">
        <v>27</v>
      </c>
    </row>
    <row r="62" spans="1:8" x14ac:dyDescent="0.2">
      <c r="H62" s="37"/>
    </row>
    <row r="63" spans="1:8" x14ac:dyDescent="0.2">
      <c r="A63" s="8"/>
      <c r="B63" s="7"/>
      <c r="C63" s="7"/>
      <c r="D63" s="72"/>
      <c r="E63" s="72"/>
    </row>
    <row r="64" spans="1:8" x14ac:dyDescent="0.2">
      <c r="A64" s="8"/>
    </row>
    <row r="65" spans="1:5" x14ac:dyDescent="0.2">
      <c r="A65" s="8"/>
    </row>
    <row r="66" spans="1:5" x14ac:dyDescent="0.2">
      <c r="B66" s="2"/>
      <c r="C66" s="2"/>
      <c r="D66" s="46"/>
      <c r="E66" s="46"/>
    </row>
    <row r="67" spans="1:5" ht="15" x14ac:dyDescent="0.25">
      <c r="B67" s="73"/>
      <c r="C67" s="73"/>
      <c r="D67" s="73"/>
      <c r="E67" s="73"/>
    </row>
    <row r="68" spans="1:5" x14ac:dyDescent="0.2">
      <c r="A68" s="8"/>
      <c r="B68" s="7"/>
      <c r="C68" s="7"/>
      <c r="D68" s="72"/>
      <c r="E68" s="72"/>
    </row>
    <row r="69" spans="1:5" x14ac:dyDescent="0.2">
      <c r="A69" s="8"/>
      <c r="B69" s="7"/>
      <c r="C69" s="7"/>
      <c r="D69" s="72"/>
      <c r="E69" s="72"/>
    </row>
    <row r="70" spans="1:5" x14ac:dyDescent="0.2">
      <c r="A70" s="8"/>
      <c r="C70" s="32"/>
      <c r="D70" s="72"/>
      <c r="E70" s="72"/>
    </row>
    <row r="71" spans="1:5" x14ac:dyDescent="0.2">
      <c r="B71" s="2"/>
      <c r="C71" s="2"/>
      <c r="D71" s="46"/>
      <c r="E71" s="46"/>
    </row>
    <row r="72" spans="1:5" x14ac:dyDescent="0.2">
      <c r="D72" s="46"/>
      <c r="E72" s="46"/>
    </row>
    <row r="73" spans="1:5" ht="15" x14ac:dyDescent="0.25">
      <c r="B73" s="73"/>
      <c r="C73" s="73"/>
      <c r="D73" s="46"/>
      <c r="E73" s="46"/>
    </row>
    <row r="74" spans="1:5" x14ac:dyDescent="0.2">
      <c r="D74" s="46"/>
      <c r="E74" s="46"/>
    </row>
  </sheetData>
  <sheetProtection selectLockedCells="1"/>
  <mergeCells count="7">
    <mergeCell ref="D2:E2"/>
    <mergeCell ref="A2:C2"/>
    <mergeCell ref="F2:H2"/>
    <mergeCell ref="H6:H7"/>
    <mergeCell ref="B6:C7"/>
    <mergeCell ref="D6:D7"/>
    <mergeCell ref="E6:E7"/>
  </mergeCells>
  <phoneticPr fontId="20" type="noConversion"/>
  <pageMargins left="0.7" right="0.7" top="0.75" bottom="0.75" header="0.3" footer="0.3"/>
  <pageSetup scale="71" orientation="portrait" horizontalDpi="0" verticalDpi="0"/>
  <ignoredErrors>
    <ignoredError sqref="E57 E5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0"/>
  <sheetViews>
    <sheetView workbookViewId="0">
      <selection activeCell="G38" sqref="G38"/>
    </sheetView>
  </sheetViews>
  <sheetFormatPr defaultColWidth="10.875" defaultRowHeight="14.25" x14ac:dyDescent="0.2"/>
  <cols>
    <col min="1" max="1" width="1.625" style="1" customWidth="1"/>
    <col min="2" max="2" width="3.375" style="1" customWidth="1"/>
    <col min="3" max="3" width="4.5" style="1" customWidth="1"/>
    <col min="4" max="6" width="10.875" style="1"/>
    <col min="7" max="7" width="15.5" style="1" customWidth="1"/>
    <col min="8" max="8" width="5" style="1" customWidth="1"/>
    <col min="9" max="9" width="4.125" style="1" customWidth="1"/>
    <col min="10" max="10" width="4.5" style="1" customWidth="1"/>
    <col min="11" max="13" width="10.875" style="1"/>
    <col min="14" max="14" width="11.375" style="1" customWidth="1"/>
    <col min="15" max="15" width="1.625" style="1" customWidth="1"/>
    <col min="16" max="16384" width="10.875" style="1"/>
  </cols>
  <sheetData>
    <row r="1" spans="1:14" ht="15" x14ac:dyDescent="0.25">
      <c r="B1" s="30"/>
      <c r="N1" s="31"/>
    </row>
    <row r="2" spans="1:14" ht="15.95" customHeight="1" x14ac:dyDescent="0.2">
      <c r="A2" s="212" t="str">
        <f>'1'!A4</f>
        <v xml:space="preserve">Applicant Name: </v>
      </c>
      <c r="B2" s="212"/>
      <c r="C2" s="212"/>
      <c r="D2" s="212"/>
      <c r="E2" s="170" t="str">
        <f>'1'!B4</f>
        <v>SAMPLE Applicant</v>
      </c>
      <c r="F2" s="171"/>
      <c r="G2" s="172"/>
      <c r="H2" s="106"/>
      <c r="J2" s="96" t="str">
        <f>'1'!G4</f>
        <v>Project Name:</v>
      </c>
      <c r="K2" s="204" t="str">
        <f>'1'!H4</f>
        <v xml:space="preserve">SAMPLE Project </v>
      </c>
      <c r="L2" s="205"/>
      <c r="M2" s="205"/>
      <c r="N2" s="206"/>
    </row>
    <row r="4" spans="1:14" ht="15" x14ac:dyDescent="0.25">
      <c r="B4" s="3" t="s">
        <v>142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1:14" x14ac:dyDescent="0.2">
      <c r="B6" s="1" t="s">
        <v>143</v>
      </c>
      <c r="G6" s="74">
        <f>'4'!D23</f>
        <v>0</v>
      </c>
    </row>
    <row r="8" spans="1:14" x14ac:dyDescent="0.2">
      <c r="B8" s="1" t="s">
        <v>144</v>
      </c>
      <c r="G8" s="74">
        <f>'4'!D12+'4'!D16+'4'!D23</f>
        <v>0</v>
      </c>
    </row>
    <row r="10" spans="1:14" x14ac:dyDescent="0.2">
      <c r="B10" s="1" t="s">
        <v>145</v>
      </c>
      <c r="G10" s="75" t="str">
        <f>IF(G8&gt;0,G8/'4'!D59,"")</f>
        <v/>
      </c>
    </row>
    <row r="11" spans="1:14" ht="15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" thickTop="1" x14ac:dyDescent="0.2"/>
    <row r="13" spans="1:14" ht="15" x14ac:dyDescent="0.25">
      <c r="B13" s="11" t="s">
        <v>146</v>
      </c>
    </row>
    <row r="15" spans="1:14" x14ac:dyDescent="0.2">
      <c r="B15" s="1" t="s">
        <v>147</v>
      </c>
      <c r="I15" s="214" t="str">
        <f>IF(G6&gt;0,'4'!D20/'5'!G6,"")</f>
        <v/>
      </c>
      <c r="J15" s="214"/>
    </row>
    <row r="17" spans="2:14" x14ac:dyDescent="0.2">
      <c r="B17" s="1" t="s">
        <v>148</v>
      </c>
      <c r="I17" s="214" t="str">
        <f>IF(G6&gt;0,'4'!D21/'5'!G6,"")</f>
        <v/>
      </c>
      <c r="J17" s="214"/>
    </row>
    <row r="18" spans="2:14" ht="15" thickBo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ht="15" thickTop="1" x14ac:dyDescent="0.2">
      <c r="B19" s="213"/>
      <c r="C19" s="213"/>
      <c r="D19" s="213"/>
      <c r="N19" s="37" t="s">
        <v>26</v>
      </c>
    </row>
    <row r="20" spans="2:14" x14ac:dyDescent="0.2">
      <c r="N20" s="37"/>
    </row>
  </sheetData>
  <sheetProtection selectLockedCells="1"/>
  <mergeCells count="6">
    <mergeCell ref="A2:D2"/>
    <mergeCell ref="E2:G2"/>
    <mergeCell ref="K2:N2"/>
    <mergeCell ref="B19:D19"/>
    <mergeCell ref="I15:J15"/>
    <mergeCell ref="I17:J17"/>
  </mergeCells>
  <phoneticPr fontId="20" type="noConversion"/>
  <pageMargins left="0.7" right="0.7" top="0.75" bottom="0.75" header="0.3" footer="0.3"/>
  <pageSetup scale="73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58"/>
  <sheetViews>
    <sheetView workbookViewId="0">
      <selection activeCell="C46" sqref="C46"/>
    </sheetView>
  </sheetViews>
  <sheetFormatPr defaultColWidth="10.875" defaultRowHeight="14.25" x14ac:dyDescent="0.2"/>
  <cols>
    <col min="1" max="1" width="1.625" style="1" customWidth="1"/>
    <col min="2" max="2" width="15.625" style="1" customWidth="1"/>
    <col min="3" max="3" width="48.875" style="1" customWidth="1"/>
    <col min="4" max="4" width="14.625" style="1" customWidth="1"/>
    <col min="5" max="5" width="5.625" style="1" customWidth="1"/>
    <col min="6" max="6" width="20" style="1" customWidth="1"/>
    <col min="7" max="7" width="12.125" style="1" customWidth="1"/>
    <col min="8" max="8" width="10.375" style="1" customWidth="1"/>
    <col min="9" max="16384" width="10.875" style="1"/>
  </cols>
  <sheetData>
    <row r="1" spans="2:8" ht="15" x14ac:dyDescent="0.25">
      <c r="B1" s="30"/>
      <c r="H1" s="31"/>
    </row>
    <row r="2" spans="2:8" ht="15" x14ac:dyDescent="0.2">
      <c r="B2" s="99" t="str">
        <f>'1'!A4</f>
        <v xml:space="preserve">Applicant Name: </v>
      </c>
      <c r="C2" s="108" t="str">
        <f>'1'!B4</f>
        <v>SAMPLE Applicant</v>
      </c>
      <c r="D2" s="106"/>
      <c r="E2" s="96" t="str">
        <f>'1'!G4</f>
        <v>Project Name:</v>
      </c>
      <c r="F2" s="98" t="str">
        <f>'1'!H4</f>
        <v xml:space="preserve">SAMPLE Project </v>
      </c>
      <c r="G2" s="107"/>
      <c r="H2" s="106"/>
    </row>
    <row r="4" spans="2:8" ht="15" x14ac:dyDescent="0.25">
      <c r="B4" s="3" t="s">
        <v>149</v>
      </c>
      <c r="C4" s="4"/>
      <c r="D4" s="4"/>
      <c r="E4" s="4"/>
      <c r="F4" s="4"/>
      <c r="G4" s="4"/>
      <c r="H4" s="4"/>
    </row>
    <row r="6" spans="2:8" ht="15" x14ac:dyDescent="0.25">
      <c r="B6" s="11" t="s">
        <v>150</v>
      </c>
    </row>
    <row r="8" spans="2:8" x14ac:dyDescent="0.2">
      <c r="C8" s="1" t="s">
        <v>221</v>
      </c>
      <c r="D8" s="76">
        <f>'2'!F7+'2'!F8</f>
        <v>0</v>
      </c>
    </row>
    <row r="9" spans="2:8" x14ac:dyDescent="0.2">
      <c r="C9" s="1" t="s">
        <v>29</v>
      </c>
      <c r="D9" s="76">
        <f>'2'!F9</f>
        <v>0</v>
      </c>
    </row>
    <row r="10" spans="2:8" ht="15" x14ac:dyDescent="0.25">
      <c r="C10" s="1" t="s">
        <v>177</v>
      </c>
      <c r="D10" s="76">
        <f>D8+D9</f>
        <v>0</v>
      </c>
    </row>
    <row r="12" spans="2:8" x14ac:dyDescent="0.2">
      <c r="D12" s="76"/>
    </row>
    <row r="13" spans="2:8" x14ac:dyDescent="0.2">
      <c r="C13" s="1" t="s">
        <v>151</v>
      </c>
      <c r="D13" s="76">
        <f>'2'!B22</f>
        <v>0</v>
      </c>
    </row>
    <row r="14" spans="2:8" x14ac:dyDescent="0.2">
      <c r="C14" s="1" t="s">
        <v>152</v>
      </c>
      <c r="D14" s="76">
        <f>'2'!B39</f>
        <v>0</v>
      </c>
    </row>
    <row r="15" spans="2:8" x14ac:dyDescent="0.2">
      <c r="C15" s="1" t="s">
        <v>153</v>
      </c>
      <c r="D15" s="76">
        <f>'2'!F25</f>
        <v>0</v>
      </c>
    </row>
    <row r="16" spans="2:8" x14ac:dyDescent="0.2">
      <c r="C16" s="1" t="s">
        <v>154</v>
      </c>
      <c r="D16" s="77">
        <f>'2'!F32</f>
        <v>0</v>
      </c>
    </row>
    <row r="17" spans="2:8" ht="15" x14ac:dyDescent="0.25">
      <c r="C17" s="1" t="s">
        <v>178</v>
      </c>
      <c r="D17" s="76">
        <f>SUM(D13:D16)</f>
        <v>0</v>
      </c>
    </row>
    <row r="18" spans="2:8" x14ac:dyDescent="0.2">
      <c r="D18" s="76"/>
    </row>
    <row r="19" spans="2:8" x14ac:dyDescent="0.2">
      <c r="C19" s="1" t="s">
        <v>155</v>
      </c>
      <c r="D19" s="123">
        <f>'2'!F38</f>
        <v>0</v>
      </c>
    </row>
    <row r="20" spans="2:8" x14ac:dyDescent="0.2">
      <c r="D20" s="123"/>
    </row>
    <row r="21" spans="2:8" ht="15" x14ac:dyDescent="0.25">
      <c r="C21" s="1" t="s">
        <v>179</v>
      </c>
      <c r="D21" s="76">
        <f>D10-D17-D19</f>
        <v>0</v>
      </c>
      <c r="G21" s="36"/>
    </row>
    <row r="22" spans="2:8" ht="15" x14ac:dyDescent="0.25">
      <c r="C22" s="39" t="s">
        <v>222</v>
      </c>
      <c r="D22" s="122" t="e">
        <f>D21/'1'!D17</f>
        <v>#DIV/0!</v>
      </c>
    </row>
    <row r="23" spans="2:8" x14ac:dyDescent="0.2">
      <c r="C23" s="1" t="s">
        <v>156</v>
      </c>
      <c r="D23" s="76">
        <f>'3'!F27</f>
        <v>0</v>
      </c>
    </row>
    <row r="24" spans="2:8" x14ac:dyDescent="0.2">
      <c r="D24" s="76"/>
    </row>
    <row r="25" spans="2:8" ht="15.75" thickBot="1" x14ac:dyDescent="0.3">
      <c r="C25" s="1" t="s">
        <v>224</v>
      </c>
      <c r="D25" s="78">
        <f>D21-D23</f>
        <v>0</v>
      </c>
    </row>
    <row r="26" spans="2:8" ht="15" thickTop="1" x14ac:dyDescent="0.2"/>
    <row r="27" spans="2:8" ht="15" thickBot="1" x14ac:dyDescent="0.25">
      <c r="B27" s="9"/>
      <c r="C27" s="9"/>
      <c r="D27" s="9"/>
      <c r="E27" s="9"/>
      <c r="F27" s="9"/>
      <c r="G27" s="9"/>
      <c r="H27" s="9"/>
    </row>
    <row r="28" spans="2:8" ht="15" thickTop="1" x14ac:dyDescent="0.2"/>
    <row r="29" spans="2:8" ht="15" x14ac:dyDescent="0.25">
      <c r="B29" s="11" t="s">
        <v>157</v>
      </c>
    </row>
    <row r="31" spans="2:8" x14ac:dyDescent="0.2">
      <c r="C31" s="1" t="s">
        <v>158</v>
      </c>
      <c r="D31" s="76">
        <f>'4'!D12</f>
        <v>0</v>
      </c>
    </row>
    <row r="32" spans="2:8" x14ac:dyDescent="0.2">
      <c r="C32" s="1" t="s">
        <v>159</v>
      </c>
      <c r="D32" s="76">
        <f>'4'!D16</f>
        <v>0</v>
      </c>
    </row>
    <row r="33" spans="2:4" x14ac:dyDescent="0.2">
      <c r="C33" s="1" t="s">
        <v>194</v>
      </c>
      <c r="D33" s="76">
        <f>'4'!D23</f>
        <v>0</v>
      </c>
    </row>
    <row r="34" spans="2:4" x14ac:dyDescent="0.2">
      <c r="C34" s="13" t="s">
        <v>160</v>
      </c>
      <c r="D34" s="76">
        <f>'4'!D32</f>
        <v>0</v>
      </c>
    </row>
    <row r="35" spans="2:4" x14ac:dyDescent="0.2">
      <c r="C35" s="1" t="s">
        <v>161</v>
      </c>
      <c r="D35" s="76">
        <f>'4'!D39</f>
        <v>0</v>
      </c>
    </row>
    <row r="36" spans="2:4" x14ac:dyDescent="0.2">
      <c r="C36" s="1" t="s">
        <v>162</v>
      </c>
      <c r="D36" s="76">
        <f>'4'!D45</f>
        <v>0</v>
      </c>
    </row>
    <row r="37" spans="2:4" x14ac:dyDescent="0.2">
      <c r="C37" s="1" t="s">
        <v>163</v>
      </c>
      <c r="D37" s="76">
        <f>'4'!D53</f>
        <v>0</v>
      </c>
    </row>
    <row r="38" spans="2:4" x14ac:dyDescent="0.2">
      <c r="C38" s="1" t="s">
        <v>164</v>
      </c>
      <c r="D38" s="77">
        <f>'4'!D57</f>
        <v>0</v>
      </c>
    </row>
    <row r="39" spans="2:4" ht="15" x14ac:dyDescent="0.25">
      <c r="C39" s="1" t="s">
        <v>180</v>
      </c>
      <c r="D39" s="76">
        <f>SUM(D31:D38)</f>
        <v>0</v>
      </c>
    </row>
    <row r="40" spans="2:4" x14ac:dyDescent="0.2">
      <c r="D40" s="76"/>
    </row>
    <row r="41" spans="2:4" x14ac:dyDescent="0.2">
      <c r="D41" s="76"/>
    </row>
    <row r="43" spans="2:4" ht="15" x14ac:dyDescent="0.25">
      <c r="B43" s="11" t="s">
        <v>165</v>
      </c>
    </row>
    <row r="45" spans="2:4" x14ac:dyDescent="0.2">
      <c r="B45" s="13">
        <v>1</v>
      </c>
      <c r="C45" s="1" t="s">
        <v>235</v>
      </c>
      <c r="D45" s="118">
        <f>'3'!E23</f>
        <v>0</v>
      </c>
    </row>
    <row r="46" spans="2:4" x14ac:dyDescent="0.2">
      <c r="B46" s="1">
        <v>2</v>
      </c>
      <c r="C46" s="117"/>
      <c r="D46" s="76">
        <f>'3'!E24</f>
        <v>0</v>
      </c>
    </row>
    <row r="47" spans="2:4" x14ac:dyDescent="0.2">
      <c r="B47" s="1">
        <v>3</v>
      </c>
      <c r="C47" s="117">
        <f>'3'!F31</f>
        <v>0</v>
      </c>
      <c r="D47" s="76">
        <f>'3'!E25</f>
        <v>0</v>
      </c>
    </row>
    <row r="48" spans="2:4" x14ac:dyDescent="0.2">
      <c r="B48" s="1">
        <v>4</v>
      </c>
      <c r="C48" s="117">
        <f>'3'!F34</f>
        <v>0</v>
      </c>
      <c r="D48" s="76">
        <f>'3'!E24</f>
        <v>0</v>
      </c>
    </row>
    <row r="49" spans="2:8" x14ac:dyDescent="0.2">
      <c r="B49" s="1">
        <v>5</v>
      </c>
      <c r="C49" s="117">
        <f>'3'!F37</f>
        <v>0</v>
      </c>
      <c r="D49" s="76">
        <f>'3'!E25</f>
        <v>0</v>
      </c>
    </row>
    <row r="50" spans="2:8" ht="15" x14ac:dyDescent="0.25">
      <c r="C50" s="1" t="s">
        <v>181</v>
      </c>
      <c r="D50" s="79">
        <f>SUM(D45:D49)</f>
        <v>0</v>
      </c>
    </row>
    <row r="55" spans="2:8" x14ac:dyDescent="0.2">
      <c r="C55" s="1" t="s">
        <v>166</v>
      </c>
      <c r="D55" s="80" t="str">
        <f>IF(D39=D50,"Yes","No")</f>
        <v>Yes</v>
      </c>
    </row>
    <row r="57" spans="2:8" ht="15" thickBot="1" x14ac:dyDescent="0.25">
      <c r="B57" s="9"/>
      <c r="C57" s="9"/>
      <c r="D57" s="9"/>
      <c r="E57" s="9"/>
      <c r="F57" s="9"/>
      <c r="G57" s="9"/>
      <c r="H57" s="9"/>
    </row>
    <row r="58" spans="2:8" ht="15" thickTop="1" x14ac:dyDescent="0.2">
      <c r="B58" s="100"/>
      <c r="C58" s="100"/>
      <c r="D58" s="100"/>
      <c r="H58" s="8" t="s">
        <v>27</v>
      </c>
    </row>
  </sheetData>
  <sheetProtection selectLockedCells="1"/>
  <phoneticPr fontId="20" type="noConversion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Guide</vt:lpstr>
      <vt:lpstr>1</vt:lpstr>
      <vt:lpstr>2</vt:lpstr>
      <vt:lpstr>3</vt:lpstr>
      <vt:lpstr>4</vt:lpstr>
      <vt:lpstr>5</vt:lpstr>
      <vt:lpstr>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Jesse Jamery</cp:lastModifiedBy>
  <cp:lastPrinted>2018-09-05T01:54:02Z</cp:lastPrinted>
  <dcterms:created xsi:type="dcterms:W3CDTF">2017-04-07T16:55:53Z</dcterms:created>
  <dcterms:modified xsi:type="dcterms:W3CDTF">2026-01-15T17:04:06Z</dcterms:modified>
</cp:coreProperties>
</file>